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1" activeTab="0"/>
  </bookViews>
  <sheets>
    <sheet name="Page de présentation" sheetId="1" r:id="rId1"/>
    <sheet name="K1 Poussins" sheetId="2" r:id="rId2"/>
    <sheet name="K1 Poussines" sheetId="3" r:id="rId3"/>
    <sheet name="K1 Benjamins" sheetId="4" r:id="rId4"/>
    <sheet name="K1 Benjamines" sheetId="5" r:id="rId5"/>
    <sheet name="K1 Minimes garçons" sheetId="6" r:id="rId6"/>
    <sheet name="K1 Minimes filles" sheetId="7" r:id="rId7"/>
    <sheet name="K1 Cadets " sheetId="8" r:id="rId8"/>
    <sheet name="K1 Cadettes" sheetId="9" r:id="rId9"/>
    <sheet name="C1 Poussins" sheetId="10" r:id="rId10"/>
    <sheet name="C1 Benjamins" sheetId="11" r:id="rId11"/>
    <sheet name="C1 Poussines Benjamines" sheetId="12" r:id="rId12"/>
    <sheet name="C1 Minimes garçons" sheetId="13" r:id="rId13"/>
    <sheet name="C1 Minimes filles" sheetId="14" r:id="rId14"/>
    <sheet name="C1 Cadets" sheetId="15" r:id="rId15"/>
    <sheet name="C1 Cadettes" sheetId="16" r:id="rId16"/>
    <sheet name="C2 Poussins Benjamins" sheetId="17" r:id="rId17"/>
    <sheet name="C2 Minimes" sheetId="18" r:id="rId18"/>
    <sheet name="C2 Cadets" sheetId="19" r:id="rId19"/>
    <sheet name="Club Kayak Hommes" sheetId="20" r:id="rId20"/>
    <sheet name="Club Kayak Dames" sheetId="21" r:id="rId21"/>
    <sheet name="Club Canoë Hommes" sheetId="22" r:id="rId22"/>
    <sheet name="Club Canoë Dames" sheetId="23" r:id="rId23"/>
  </sheets>
  <definedNames>
    <definedName name="_xlnm.Print_Area" localSheetId="10">'C1 Benjamins'!$A$1:$P$18</definedName>
    <definedName name="_xlnm.Print_Area" localSheetId="14">'C1 Cadets'!$A$1:$P$23</definedName>
    <definedName name="_xlnm.Print_Area" localSheetId="15">'C1 Cadettes'!$A$1:$P$9</definedName>
    <definedName name="_xlnm.Print_Area" localSheetId="13">'C1 Minimes filles'!$A$1:$P$8</definedName>
    <definedName name="_xlnm.Print_Area" localSheetId="12">'C1 Minimes garçons'!$A$1:$P$28</definedName>
    <definedName name="_xlnm.Print_Area" localSheetId="11">'C1 Poussines Benjamines'!$A$1:$P$7</definedName>
    <definedName name="_xlnm.Print_Area" localSheetId="18">'C2 Cadets'!$A$1:$P$29</definedName>
    <definedName name="_xlnm.Print_Area" localSheetId="17">'C2 Minimes'!$A$1:$P$23</definedName>
    <definedName name="_xlnm.Print_Area" localSheetId="16">'C2 Poussins Benjamins'!$A$1:$P$21</definedName>
    <definedName name="_xlnm.Print_Area" localSheetId="4">'K1 Benjamines'!$A$1:$P$12</definedName>
    <definedName name="_xlnm.Print_Area" localSheetId="3">'K1 Benjamins'!$A$1:$P$39</definedName>
    <definedName name="_xlnm.Print_Area" localSheetId="7">'K1 Cadets '!$A$1:$P$39</definedName>
    <definedName name="_xlnm.Print_Area" localSheetId="8">'K1 Cadettes'!$A$1:$P$12</definedName>
    <definedName name="_xlnm.Print_Area" localSheetId="6">'K1 Minimes filles'!$A$1:$P$12</definedName>
    <definedName name="_xlnm.Print_Area" localSheetId="5">'K1 Minimes garçons'!$A$1:$P$54</definedName>
  </definedNames>
  <calcPr fullCalcOnLoad="1"/>
</workbook>
</file>

<file path=xl/sharedStrings.xml><?xml version="1.0" encoding="utf-8"?>
<sst xmlns="http://schemas.openxmlformats.org/spreadsheetml/2006/main" count="979" uniqueCount="331">
  <si>
    <t>2
meilleures
descentes</t>
  </si>
  <si>
    <t>Total des points</t>
  </si>
  <si>
    <t>CLASSEMENT DES CLUBS PAR CATEGORIE</t>
  </si>
  <si>
    <t>CLUBS</t>
  </si>
  <si>
    <t>JARNAC</t>
  </si>
  <si>
    <t>TARDOIRE CK</t>
  </si>
  <si>
    <t>MANSLE</t>
  </si>
  <si>
    <t>COGNAC</t>
  </si>
  <si>
    <t>VIBRAC</t>
  </si>
  <si>
    <t>ANGOULEME</t>
  </si>
  <si>
    <t>AUBETERRE</t>
  </si>
  <si>
    <t>GOND PONTOUVRE</t>
  </si>
  <si>
    <t>CHALLENGE</t>
  </si>
  <si>
    <t>DEPARTEMENTAL JEUNES</t>
  </si>
  <si>
    <t>NOM</t>
  </si>
  <si>
    <t>PRENOM</t>
  </si>
  <si>
    <t>CLUB</t>
  </si>
  <si>
    <t>BEGOUIN</t>
  </si>
  <si>
    <t>ALEXIS</t>
  </si>
  <si>
    <t>VICTOR</t>
  </si>
  <si>
    <t>AXEL</t>
  </si>
  <si>
    <t>TANGUY</t>
  </si>
  <si>
    <t>MAXIME</t>
  </si>
  <si>
    <t>JULIEN</t>
  </si>
  <si>
    <t>CLEMENT</t>
  </si>
  <si>
    <t>ZANINOTTO</t>
  </si>
  <si>
    <t>ALGP</t>
  </si>
  <si>
    <t>SNPA</t>
  </si>
  <si>
    <t>ACK</t>
  </si>
  <si>
    <t>JSCK</t>
  </si>
  <si>
    <t>FALM</t>
  </si>
  <si>
    <t>TCK</t>
  </si>
  <si>
    <t>JOUBERT</t>
  </si>
  <si>
    <t>PERRINE</t>
  </si>
  <si>
    <t>MANON</t>
  </si>
  <si>
    <t>AILAN</t>
  </si>
  <si>
    <t>CATEGORIE : CADETS BIPLACES</t>
  </si>
  <si>
    <t>CATEGORIE : KAYAK HOMMES</t>
  </si>
  <si>
    <t>CATEGORIE : KAYAK DAMES</t>
  </si>
  <si>
    <t>BERNARD</t>
  </si>
  <si>
    <t>ALEXANDRE</t>
  </si>
  <si>
    <t>BAYLE</t>
  </si>
  <si>
    <t>REMI</t>
  </si>
  <si>
    <t>CORENTIN</t>
  </si>
  <si>
    <t>QUENTIN</t>
  </si>
  <si>
    <t>DEMOULIN-PETIT</t>
  </si>
  <si>
    <t>LOUIS</t>
  </si>
  <si>
    <t>THEO</t>
  </si>
  <si>
    <t>DUPONTEIL</t>
  </si>
  <si>
    <t>HUGO</t>
  </si>
  <si>
    <t>FRAGALE</t>
  </si>
  <si>
    <t>GOURSAUD</t>
  </si>
  <si>
    <t>PIERRE</t>
  </si>
  <si>
    <t>VALENTIN</t>
  </si>
  <si>
    <t>MINIE</t>
  </si>
  <si>
    <t>MATHIEU</t>
  </si>
  <si>
    <t>MOREAU</t>
  </si>
  <si>
    <t>MOREL</t>
  </si>
  <si>
    <t>GUILLAUME</t>
  </si>
  <si>
    <t>NICOLAS</t>
  </si>
  <si>
    <t>SIMON</t>
  </si>
  <si>
    <t>LOGAN</t>
  </si>
  <si>
    <t>KEVIN</t>
  </si>
  <si>
    <t>TRAQUET</t>
  </si>
  <si>
    <t>CCC</t>
  </si>
  <si>
    <t>JEAN</t>
  </si>
  <si>
    <t>THOMAS</t>
  </si>
  <si>
    <t>AMAURY</t>
  </si>
  <si>
    <t>ANTOINE</t>
  </si>
  <si>
    <t>CHARLES</t>
  </si>
  <si>
    <t>LUCAS</t>
  </si>
  <si>
    <t>TOM</t>
  </si>
  <si>
    <t>PAUL</t>
  </si>
  <si>
    <t>LEA</t>
  </si>
  <si>
    <t>EMMA</t>
  </si>
  <si>
    <t>CHLOE</t>
  </si>
  <si>
    <t>ADRIEN</t>
  </si>
  <si>
    <t>BRIOT</t>
  </si>
  <si>
    <t>Slalom Angoulême 05/10/2013</t>
  </si>
  <si>
    <t>Total</t>
  </si>
  <si>
    <t>Atelier Gond 09/11/2013</t>
  </si>
  <si>
    <t xml:space="preserve">CATEGORIE : K1 POUSSINS </t>
  </si>
  <si>
    <t xml:space="preserve">CATEGORIE : K1 POUSSINES </t>
  </si>
  <si>
    <t>CATEGORIE : K1 BENJAMINS</t>
  </si>
  <si>
    <t>CATEGORIE : K1 BENJAMINES</t>
  </si>
  <si>
    <t>CATEGORIE : K1 MINIMES GARCONS</t>
  </si>
  <si>
    <t>CATEGORIE : K1 MINIMES FILLES</t>
  </si>
  <si>
    <t>CATEGORIE : K1 CADETS</t>
  </si>
  <si>
    <t>CATEGORIE : K1 CADETTES</t>
  </si>
  <si>
    <t>CATEGORIE : C2 POUSSINS / BENJAMINS</t>
  </si>
  <si>
    <t>CATEGORIE : C2 MINIMES BIPLACES</t>
  </si>
  <si>
    <t>LARBOUILLAT</t>
  </si>
  <si>
    <t>BLANDINE</t>
  </si>
  <si>
    <t xml:space="preserve">GROSSET </t>
  </si>
  <si>
    <t>AGATHE</t>
  </si>
  <si>
    <t>BOURREAU</t>
  </si>
  <si>
    <t>FORGERIT</t>
  </si>
  <si>
    <t>GILLAIZEAU</t>
  </si>
  <si>
    <t>BRICE</t>
  </si>
  <si>
    <t>KRYSIAK</t>
  </si>
  <si>
    <t>DIDIER</t>
  </si>
  <si>
    <t>THIMON</t>
  </si>
  <si>
    <t>PARTENAY</t>
  </si>
  <si>
    <t>GUERRY</t>
  </si>
  <si>
    <t>KILLIAN</t>
  </si>
  <si>
    <t>BAUBIT</t>
  </si>
  <si>
    <t>DELENS</t>
  </si>
  <si>
    <t>FORTIER</t>
  </si>
  <si>
    <t>MATHEO</t>
  </si>
  <si>
    <t>CATEGORIE : C1 BENJAMINS</t>
  </si>
  <si>
    <t>CONCHON</t>
  </si>
  <si>
    <t>FLORINE</t>
  </si>
  <si>
    <t>CATEGORIE : C1 CADETTES</t>
  </si>
  <si>
    <t>CATEGORIE : C1 POUSSINES BENJAMINES</t>
  </si>
  <si>
    <t>STENTON</t>
  </si>
  <si>
    <t>TRUFFY</t>
  </si>
  <si>
    <t>WILFRIED</t>
  </si>
  <si>
    <t>LOUINEAU</t>
  </si>
  <si>
    <t>NINO</t>
  </si>
  <si>
    <t xml:space="preserve">DONNOU </t>
  </si>
  <si>
    <t>MATTHIEU</t>
  </si>
  <si>
    <t>DAVIS</t>
  </si>
  <si>
    <t>THÉO</t>
  </si>
  <si>
    <t>LIAM</t>
  </si>
  <si>
    <t>VINCENT</t>
  </si>
  <si>
    <t>YANN</t>
  </si>
  <si>
    <t>CATEGORIE : C1 CADETS</t>
  </si>
  <si>
    <t>JOUANNAUD</t>
  </si>
  <si>
    <t>CRACHET</t>
  </si>
  <si>
    <t>AGUESSEAU</t>
  </si>
  <si>
    <t>ADÈLE</t>
  </si>
  <si>
    <t>BALINZIALA</t>
  </si>
  <si>
    <t>LONGEAUX</t>
  </si>
  <si>
    <t>MARGAUX</t>
  </si>
  <si>
    <t>CATEGORIE : C1 MINIMES FILLES</t>
  </si>
  <si>
    <t>POITOU</t>
  </si>
  <si>
    <t>NOEMIE</t>
  </si>
  <si>
    <t>ALLIOT</t>
  </si>
  <si>
    <t>GAUTHARD</t>
  </si>
  <si>
    <t>DUFRENE</t>
  </si>
  <si>
    <t>ISAAC</t>
  </si>
  <si>
    <t>RAINAUD</t>
  </si>
  <si>
    <t>CUVILLIER</t>
  </si>
  <si>
    <t>GAETAN</t>
  </si>
  <si>
    <t>DOUGLAS</t>
  </si>
  <si>
    <t>PAUL-HAZARD</t>
  </si>
  <si>
    <t>EDOUARD</t>
  </si>
  <si>
    <t>LAURENT</t>
  </si>
  <si>
    <t>MARILLEAU</t>
  </si>
  <si>
    <t>ROUX</t>
  </si>
  <si>
    <t>DECOMBE</t>
  </si>
  <si>
    <t>BOUGETTE</t>
  </si>
  <si>
    <t>YANIS</t>
  </si>
  <si>
    <t>SHAUN</t>
  </si>
  <si>
    <t>EMILE</t>
  </si>
  <si>
    <t>NOEL</t>
  </si>
  <si>
    <t>ANTHONY</t>
  </si>
  <si>
    <t>SYLVAIN</t>
  </si>
  <si>
    <t>CATEGORIE : C1 MINIMES GARCONS</t>
  </si>
  <si>
    <t>THERMIDOR</t>
  </si>
  <si>
    <t>MARTIN</t>
  </si>
  <si>
    <t>VERGNAUD</t>
  </si>
  <si>
    <t xml:space="preserve">CATEGORIE : C1 POUSSINS </t>
  </si>
  <si>
    <t>CATEGORIE : CANOE HOMMES</t>
  </si>
  <si>
    <t>CATEGORIE : CANOE DAMES</t>
  </si>
  <si>
    <t>CRACHET POITOU</t>
  </si>
  <si>
    <t>CHLOE      NOEMIE</t>
  </si>
  <si>
    <t>MINIE         RAYNAUD</t>
  </si>
  <si>
    <t>MATHIEU YANIS</t>
  </si>
  <si>
    <t>LE GALL</t>
  </si>
  <si>
    <t>DENEUVY</t>
  </si>
  <si>
    <t>MORGAN</t>
  </si>
  <si>
    <t>CHARLES DESLANDES</t>
  </si>
  <si>
    <t>TOM                THEO</t>
  </si>
  <si>
    <t>SOKOLIK</t>
  </si>
  <si>
    <t>ROUX          STENTON</t>
  </si>
  <si>
    <t>ANTHONY LOGAN</t>
  </si>
  <si>
    <t>GRANET</t>
  </si>
  <si>
    <t>BRUNEAU-NIQUET</t>
  </si>
  <si>
    <t>LORIS</t>
  </si>
  <si>
    <t>SAM</t>
  </si>
  <si>
    <t>DESLANDES</t>
  </si>
  <si>
    <t>BROCHARD</t>
  </si>
  <si>
    <t>AMBIEHL-BOIVIN</t>
  </si>
  <si>
    <t>MERCIER</t>
  </si>
  <si>
    <t>SAUMON</t>
  </si>
  <si>
    <t>FLORENTIN</t>
  </si>
  <si>
    <t>VARDILL-CLARK</t>
  </si>
  <si>
    <t>CAMERON</t>
  </si>
  <si>
    <t>MATISSE</t>
  </si>
  <si>
    <t>RUCHER</t>
  </si>
  <si>
    <t>THILBAULT</t>
  </si>
  <si>
    <t>SCAMPS</t>
  </si>
  <si>
    <t>ELIOTT</t>
  </si>
  <si>
    <t>GUINTARD</t>
  </si>
  <si>
    <t>LOUNA</t>
  </si>
  <si>
    <t xml:space="preserve">CHENU </t>
  </si>
  <si>
    <t>HENRI</t>
  </si>
  <si>
    <t>BARBE</t>
  </si>
  <si>
    <t>THIMOTE</t>
  </si>
  <si>
    <t>ROUSSEAU</t>
  </si>
  <si>
    <t>THEVENIN</t>
  </si>
  <si>
    <t>MATTIAS</t>
  </si>
  <si>
    <t>DENIS             HIDREAUX</t>
  </si>
  <si>
    <t>QUENTIN MAXENCE</t>
  </si>
  <si>
    <t>CHADUTAUD GOURSAUD</t>
  </si>
  <si>
    <t>CLEMENT MAXIME</t>
  </si>
  <si>
    <t>THERMIDOR THEVENIN</t>
  </si>
  <si>
    <t>MARTIN CLEMENT</t>
  </si>
  <si>
    <t xml:space="preserve">BRICE            DIDIER </t>
  </si>
  <si>
    <t>JULIEN THIMON</t>
  </si>
  <si>
    <t>KILLIAN STEVEN</t>
  </si>
  <si>
    <t>GUERRY      SOURBE</t>
  </si>
  <si>
    <t>PAQUET VERGNAUD</t>
  </si>
  <si>
    <t>FELIX     PAUL</t>
  </si>
  <si>
    <t>BAUBIT              SOKOLIK</t>
  </si>
  <si>
    <t>TOM                  AMAURY</t>
  </si>
  <si>
    <t>GROSSET THIBAUT-DAUSSIN</t>
  </si>
  <si>
    <t>AGATHE EMMA</t>
  </si>
  <si>
    <t>BRUNEAU-NIQUET MEUTER</t>
  </si>
  <si>
    <t>LORIS   VINCENT</t>
  </si>
  <si>
    <t>MENIER</t>
  </si>
  <si>
    <t>ANAIS</t>
  </si>
  <si>
    <t>ROY</t>
  </si>
  <si>
    <t>ELISA</t>
  </si>
  <si>
    <t>MOLLY</t>
  </si>
  <si>
    <t>THIBAUT-DAUSSIN</t>
  </si>
  <si>
    <t>MAEVA</t>
  </si>
  <si>
    <t>TALMAT</t>
  </si>
  <si>
    <t>JULIE</t>
  </si>
  <si>
    <t>GIRET</t>
  </si>
  <si>
    <t>MEUTER</t>
  </si>
  <si>
    <t>RIERA</t>
  </si>
  <si>
    <t>COMTE</t>
  </si>
  <si>
    <t>NIELS</t>
  </si>
  <si>
    <t>BLONDEAU</t>
  </si>
  <si>
    <t>TISSERON</t>
  </si>
  <si>
    <t>BRIEUC</t>
  </si>
  <si>
    <t>PAQUET</t>
  </si>
  <si>
    <t>FELIX</t>
  </si>
  <si>
    <t>LADERRIERE</t>
  </si>
  <si>
    <t>JEREMY</t>
  </si>
  <si>
    <t>DESTRUY</t>
  </si>
  <si>
    <t>PATRY</t>
  </si>
  <si>
    <t>POIRIER</t>
  </si>
  <si>
    <t>LEO</t>
  </si>
  <si>
    <t>VERDIER</t>
  </si>
  <si>
    <t>SARDIN-BELLANGE</t>
  </si>
  <si>
    <t>SOURBE</t>
  </si>
  <si>
    <t>STEWEN</t>
  </si>
  <si>
    <t>BODY</t>
  </si>
  <si>
    <t>JORDAN</t>
  </si>
  <si>
    <t>VIDEAU</t>
  </si>
  <si>
    <t>RATHIER</t>
  </si>
  <si>
    <t>DUREPAIRE</t>
  </si>
  <si>
    <t>POIRAT</t>
  </si>
  <si>
    <t>CHADUTAUD</t>
  </si>
  <si>
    <t>LEFOULON</t>
  </si>
  <si>
    <t>MAXENCE</t>
  </si>
  <si>
    <t>BAHUET</t>
  </si>
  <si>
    <t>GRANDCOIN</t>
  </si>
  <si>
    <t>HASSLI</t>
  </si>
  <si>
    <t>DENIS</t>
  </si>
  <si>
    <t>VERDIE</t>
  </si>
  <si>
    <t>ARTHUR</t>
  </si>
  <si>
    <t>DESOUCHE</t>
  </si>
  <si>
    <t>THERMIDOR VERGNAUD</t>
  </si>
  <si>
    <t>MARTIN          PAUL</t>
  </si>
  <si>
    <t>RAYNAUD</t>
  </si>
  <si>
    <t>MATTEO</t>
  </si>
  <si>
    <t>HIDREAU</t>
  </si>
  <si>
    <t>BLONDEAU     RIERA</t>
  </si>
  <si>
    <t>MAXIME CLEMENT</t>
  </si>
  <si>
    <t>JOUBERT JOUBERT</t>
  </si>
  <si>
    <t>MANON PERRINE</t>
  </si>
  <si>
    <t>AMBIEHL-BOIVIN MAZIERE</t>
  </si>
  <si>
    <t>JEAN ANTOINE</t>
  </si>
  <si>
    <t>BOUGETTE         RICHIR</t>
  </si>
  <si>
    <t>ANTOINE TIMO</t>
  </si>
  <si>
    <t>VALENTIN  LUCAS</t>
  </si>
  <si>
    <t>BERNARD LEFOULON</t>
  </si>
  <si>
    <t>CORENTIN VICTOR</t>
  </si>
  <si>
    <t>BARBE DECOMBE</t>
  </si>
  <si>
    <t>SYLVAIN THIMOTE</t>
  </si>
  <si>
    <t>CLEMENT MATTIAS</t>
  </si>
  <si>
    <t>MAISIE</t>
  </si>
  <si>
    <t>LOU</t>
  </si>
  <si>
    <t>KEONI</t>
  </si>
  <si>
    <t>BESSARD-DUPARC</t>
  </si>
  <si>
    <t>MAZIERE</t>
  </si>
  <si>
    <t>NOVALET</t>
  </si>
  <si>
    <t>RICAUD</t>
  </si>
  <si>
    <t>RUDY</t>
  </si>
  <si>
    <t>TIMO</t>
  </si>
  <si>
    <t>RIRCHIR</t>
  </si>
  <si>
    <t>TROUCELIER</t>
  </si>
  <si>
    <t>MATTHIAS</t>
  </si>
  <si>
    <t>BONNIN</t>
  </si>
  <si>
    <t>ZEPH</t>
  </si>
  <si>
    <t>Meilleur atelier</t>
  </si>
  <si>
    <t>GENEST</t>
  </si>
  <si>
    <t>RESULTATS OFFICIELS</t>
  </si>
  <si>
    <t>2 meilleurs slaloms</t>
  </si>
  <si>
    <t>Atelier Mansle 14/12/2013</t>
  </si>
  <si>
    <t>Descente Cognac 15/03/2014</t>
  </si>
  <si>
    <t>Descente Vibrac 05/04/2014</t>
  </si>
  <si>
    <t>Slalom Tardoire 12/04/2014</t>
  </si>
  <si>
    <t>Slalom Ruelle 17/05/2014</t>
  </si>
  <si>
    <t>Descente Aubeterre 21/06/2014</t>
  </si>
  <si>
    <t>Atelier Aubeterre 21/06/2014</t>
  </si>
  <si>
    <t>ALLIOT           JOUBERT</t>
  </si>
  <si>
    <t>POIRAT                            RUCHER</t>
  </si>
  <si>
    <t xml:space="preserve">MATTIAS              THIBAULT </t>
  </si>
  <si>
    <t>CHADUTAUD            POIRAT</t>
  </si>
  <si>
    <t>BRIONGOS</t>
  </si>
  <si>
    <t>GILLAIZEAU PARTENAY</t>
  </si>
  <si>
    <t>MATHEO           MATHEO</t>
  </si>
  <si>
    <t>BAUBIT              DELENS</t>
  </si>
  <si>
    <t>TOM                  TOM</t>
  </si>
  <si>
    <t>RICAUD TISSERON</t>
  </si>
  <si>
    <t>ADRIEN VINCENT</t>
  </si>
  <si>
    <t>GAUTHARD            PAUL-HAZARD</t>
  </si>
  <si>
    <t>AXEL          EDOUARD</t>
  </si>
  <si>
    <t>BRICE               MOREAU</t>
  </si>
  <si>
    <t>FLORINE JULIEN</t>
  </si>
  <si>
    <t>CONCHON            POIRAT</t>
  </si>
  <si>
    <t>MAEVA MATTIAS</t>
  </si>
  <si>
    <t>LACOUDRE</t>
  </si>
  <si>
    <t>NOLANN</t>
  </si>
  <si>
    <t>DESVIGNES</t>
  </si>
  <si>
    <t>2014 CDCK16 - EGALIS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</si>
</sst>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"/>
  </numFmts>
  <fonts count="30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48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0" fillId="4" borderId="3" applyNumberFormat="0" applyFont="0" applyAlignment="0" applyProtection="0"/>
    <xf numFmtId="0" fontId="18" fillId="3" borderId="1" applyNumberFormat="0" applyAlignment="0" applyProtection="0"/>
    <xf numFmtId="0" fontId="19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21" fillId="16" borderId="0" applyNumberFormat="0" applyBorder="0" applyAlignment="0" applyProtection="0"/>
    <xf numFmtId="0" fontId="22" fillId="2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7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18" borderId="11" xfId="0" applyFont="1" applyFill="1" applyBorder="1" applyAlignment="1" applyProtection="1">
      <alignment horizontal="center" vertical="center"/>
      <protection locked="0"/>
    </xf>
    <xf numFmtId="1" fontId="0" fillId="18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1" fontId="0" fillId="18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/>
    </xf>
    <xf numFmtId="0" fontId="10" fillId="2" borderId="16" xfId="0" applyFont="1" applyFill="1" applyBorder="1" applyAlignment="1">
      <alignment horizontal="center"/>
    </xf>
    <xf numFmtId="0" fontId="0" fillId="2" borderId="16" xfId="50" applyNumberFormat="1" applyFont="1" applyFill="1" applyBorder="1" applyAlignment="1">
      <alignment horizontal="left" vertical="top"/>
      <protection/>
    </xf>
    <xf numFmtId="0" fontId="0" fillId="2" borderId="16" xfId="50" applyNumberFormat="1" applyFont="1" applyFill="1" applyBorder="1" applyAlignment="1">
      <alignment horizontal="center" vertical="center"/>
      <protection/>
    </xf>
    <xf numFmtId="0" fontId="0" fillId="2" borderId="16" xfId="51" applyFont="1" applyFill="1" applyBorder="1">
      <alignment/>
      <protection/>
    </xf>
    <xf numFmtId="0" fontId="0" fillId="2" borderId="16" xfId="51" applyFont="1" applyFill="1" applyBorder="1" applyAlignment="1">
      <alignment horizontal="center"/>
      <protection/>
    </xf>
    <xf numFmtId="0" fontId="10" fillId="2" borderId="16" xfId="0" applyFont="1" applyFill="1" applyBorder="1" applyAlignment="1">
      <alignment horizontal="left"/>
    </xf>
    <xf numFmtId="0" fontId="0" fillId="2" borderId="16" xfId="51" applyFont="1" applyFill="1" applyBorder="1" applyAlignment="1">
      <alignment horizontal="left"/>
      <protection/>
    </xf>
    <xf numFmtId="0" fontId="10" fillId="2" borderId="16" xfId="0" applyFont="1" applyFill="1" applyBorder="1" applyAlignment="1">
      <alignment horizontal="center" vertical="center"/>
    </xf>
    <xf numFmtId="0" fontId="0" fillId="2" borderId="16" xfId="51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0" fillId="2" borderId="16" xfId="51" applyFont="1" applyFill="1" applyBorder="1" applyAlignment="1">
      <alignment wrapText="1"/>
      <protection/>
    </xf>
    <xf numFmtId="0" fontId="0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center" vertical="top"/>
    </xf>
    <xf numFmtId="0" fontId="0" fillId="0" borderId="16" xfId="0" applyNumberForma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0" fillId="2" borderId="16" xfId="50" applyNumberFormat="1" applyFont="1" applyFill="1" applyBorder="1" applyAlignment="1">
      <alignment horizontal="left" vertical="top"/>
      <protection/>
    </xf>
    <xf numFmtId="0" fontId="0" fillId="2" borderId="16" xfId="50" applyNumberFormat="1" applyFont="1" applyFill="1" applyBorder="1" applyAlignment="1">
      <alignment horizontal="center" vertical="center"/>
      <protection/>
    </xf>
    <xf numFmtId="0" fontId="0" fillId="2" borderId="16" xfId="51" applyFont="1" applyFill="1" applyBorder="1">
      <alignment/>
      <protection/>
    </xf>
    <xf numFmtId="0" fontId="0" fillId="2" borderId="16" xfId="51" applyFont="1" applyFill="1" applyBorder="1" applyAlignment="1">
      <alignment horizontal="center"/>
      <protection/>
    </xf>
    <xf numFmtId="0" fontId="0" fillId="0" borderId="16" xfId="0" applyNumberFormat="1" applyBorder="1" applyAlignment="1">
      <alignment horizontal="left" vertical="top"/>
    </xf>
    <xf numFmtId="0" fontId="10" fillId="0" borderId="16" xfId="0" applyFont="1" applyFill="1" applyBorder="1" applyAlignment="1">
      <alignment horizontal="left"/>
    </xf>
    <xf numFmtId="0" fontId="0" fillId="0" borderId="16" xfId="0" applyNumberFormat="1" applyFont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/>
    </xf>
    <xf numFmtId="0" fontId="10" fillId="2" borderId="16" xfId="0" applyFont="1" applyFill="1" applyBorder="1" applyAlignment="1">
      <alignment/>
    </xf>
    <xf numFmtId="0" fontId="0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center" vertical="top"/>
    </xf>
    <xf numFmtId="0" fontId="0" fillId="2" borderId="16" xfId="50" applyNumberFormat="1" applyFont="1" applyFill="1" applyBorder="1" applyAlignment="1">
      <alignment horizontal="left" vertical="top"/>
      <protection/>
    </xf>
    <xf numFmtId="0" fontId="0" fillId="2" borderId="16" xfId="50" applyNumberFormat="1" applyFont="1" applyFill="1" applyBorder="1" applyAlignment="1">
      <alignment horizontal="center" vertical="center"/>
      <protection/>
    </xf>
    <xf numFmtId="0" fontId="10" fillId="2" borderId="16" xfId="0" applyFont="1" applyFill="1" applyBorder="1" applyAlignment="1">
      <alignment/>
    </xf>
    <xf numFmtId="1" fontId="0" fillId="19" borderId="11" xfId="0" applyNumberFormat="1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0" fillId="2" borderId="24" xfId="50" applyNumberFormat="1" applyFont="1" applyFill="1" applyBorder="1" applyAlignment="1">
      <alignment horizontal="left" vertical="top"/>
      <protection/>
    </xf>
    <xf numFmtId="0" fontId="0" fillId="2" borderId="24" xfId="50" applyNumberFormat="1" applyFont="1" applyFill="1" applyBorder="1" applyAlignment="1">
      <alignment horizontal="center" vertical="center"/>
      <protection/>
    </xf>
    <xf numFmtId="1" fontId="0" fillId="21" borderId="11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 applyProtection="1">
      <alignment horizontal="center" vertical="center"/>
      <protection locked="0"/>
    </xf>
    <xf numFmtId="1" fontId="0" fillId="21" borderId="11" xfId="0" applyNumberFormat="1" applyFont="1" applyFill="1" applyBorder="1" applyAlignment="1">
      <alignment horizontal="center" vertical="center"/>
    </xf>
    <xf numFmtId="1" fontId="0" fillId="19" borderId="11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0" fillId="0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2" borderId="16" xfId="50" applyNumberFormat="1" applyFont="1" applyFill="1" applyBorder="1" applyAlignment="1">
      <alignment horizontal="left" vertical="top"/>
      <protection/>
    </xf>
    <xf numFmtId="0" fontId="0" fillId="2" borderId="16" xfId="50" applyNumberFormat="1" applyFont="1" applyFill="1" applyBorder="1" applyAlignment="1">
      <alignment horizontal="center" vertical="center"/>
      <protection/>
    </xf>
    <xf numFmtId="0" fontId="0" fillId="2" borderId="25" xfId="50" applyNumberFormat="1" applyFont="1" applyFill="1" applyBorder="1" applyAlignment="1">
      <alignment horizontal="left" vertical="top"/>
      <protection/>
    </xf>
    <xf numFmtId="0" fontId="0" fillId="2" borderId="25" xfId="50" applyNumberFormat="1" applyFont="1" applyFill="1" applyBorder="1" applyAlignment="1">
      <alignment horizontal="center" vertical="center"/>
      <protection/>
    </xf>
    <xf numFmtId="0" fontId="0" fillId="2" borderId="16" xfId="50" applyNumberFormat="1" applyFont="1" applyFill="1" applyBorder="1" applyAlignment="1">
      <alignment horizontal="left" vertical="top" wrapText="1"/>
      <protection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10" fillId="0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0" sqref="A10"/>
    </sheetView>
  </sheetViews>
  <sheetFormatPr defaultColWidth="11.00390625" defaultRowHeight="12.75"/>
  <cols>
    <col min="1" max="1" width="119.7109375" style="1" customWidth="1"/>
  </cols>
  <sheetData>
    <row r="1" s="15" customFormat="1" ht="59.25">
      <c r="A1" s="14" t="s">
        <v>12</v>
      </c>
    </row>
    <row r="2" s="15" customFormat="1" ht="59.25">
      <c r="A2" s="14" t="s">
        <v>13</v>
      </c>
    </row>
    <row r="3" s="15" customFormat="1" ht="59.25">
      <c r="A3" s="14" t="s">
        <v>330</v>
      </c>
    </row>
    <row r="4" s="15" customFormat="1" ht="59.25">
      <c r="A4" s="14" t="s">
        <v>301</v>
      </c>
    </row>
    <row r="5" s="15" customFormat="1" ht="59.25">
      <c r="A5" s="16">
        <f ca="1">TODAY()</f>
        <v>41677</v>
      </c>
    </row>
  </sheetData>
  <sheetProtection selectLockedCells="1" selectUnlockedCells="1"/>
  <printOptions horizontalCentered="1" verticalCentered="1"/>
  <pageMargins left="0.8661417322834646" right="0.5511811023622047" top="1.1811023622047245" bottom="1.1811023622047245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6" sqref="B6:D17"/>
    </sheetView>
  </sheetViews>
  <sheetFormatPr defaultColWidth="11.00390625" defaultRowHeight="12.75"/>
  <cols>
    <col min="1" max="1" width="3.140625" style="1" customWidth="1"/>
    <col min="2" max="2" width="18.421875" style="1" bestFit="1" customWidth="1"/>
    <col min="3" max="3" width="12.7109375" style="1" customWidth="1"/>
    <col min="4" max="4" width="8.7109375" style="2" customWidth="1"/>
    <col min="5" max="6" width="9.140625" style="1" customWidth="1"/>
    <col min="7" max="7" width="9.57421875" style="1" customWidth="1"/>
    <col min="8" max="9" width="9.7109375" style="1" customWidth="1"/>
    <col min="10" max="10" width="8.7109375" style="1" customWidth="1"/>
    <col min="11" max="11" width="9.140625" style="1" customWidth="1"/>
    <col min="12" max="12" width="8.57421875" style="1" customWidth="1"/>
    <col min="13" max="13" width="8.421875" style="1" customWidth="1"/>
    <col min="14" max="14" width="8.7109375" style="1" customWidth="1"/>
    <col min="15" max="15" width="9.57421875" style="1" customWidth="1"/>
    <col min="16" max="16" width="6.00390625" style="1" customWidth="1"/>
    <col min="17" max="17" width="6.7109375" style="1" customWidth="1"/>
  </cols>
  <sheetData>
    <row r="1" spans="1:16" ht="18">
      <c r="A1" s="100" t="s">
        <v>162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4" spans="2:17" ht="45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  <c r="Q4"/>
    </row>
    <row r="5" spans="1:17" ht="12.75">
      <c r="A5" s="17">
        <v>1</v>
      </c>
      <c r="B5" s="25" t="s">
        <v>233</v>
      </c>
      <c r="C5" s="25" t="s">
        <v>234</v>
      </c>
      <c r="D5" s="26" t="s">
        <v>26</v>
      </c>
      <c r="E5" s="81">
        <v>50</v>
      </c>
      <c r="F5" s="81">
        <v>0</v>
      </c>
      <c r="G5" s="81">
        <v>0</v>
      </c>
      <c r="H5" s="74">
        <v>0</v>
      </c>
      <c r="I5" s="74">
        <v>0</v>
      </c>
      <c r="J5" s="6">
        <v>0</v>
      </c>
      <c r="K5" s="6">
        <v>0</v>
      </c>
      <c r="L5" s="6">
        <v>0</v>
      </c>
      <c r="M5" s="78">
        <f>LARGE(E5:G5,1)+LARGE(E5:G5,2)</f>
        <v>50</v>
      </c>
      <c r="N5" s="71">
        <f>LARGE(H5:I5,1)</f>
        <v>0</v>
      </c>
      <c r="O5" s="7">
        <f>LARGE(J5:L5,1)+LARGE(J5:L5,2)</f>
        <v>0</v>
      </c>
      <c r="P5" s="8">
        <f>M5+N5+O5</f>
        <v>50</v>
      </c>
      <c r="Q5"/>
    </row>
    <row r="6" spans="1:17" ht="12.75">
      <c r="A6" s="18">
        <v>2</v>
      </c>
      <c r="B6" s="61"/>
      <c r="C6" s="61"/>
      <c r="D6" s="55"/>
      <c r="E6" s="81">
        <v>0</v>
      </c>
      <c r="F6" s="81">
        <v>0</v>
      </c>
      <c r="G6" s="81">
        <v>0</v>
      </c>
      <c r="H6" s="74">
        <v>0</v>
      </c>
      <c r="I6" s="74">
        <v>0</v>
      </c>
      <c r="J6" s="6">
        <v>0</v>
      </c>
      <c r="K6" s="6">
        <v>0</v>
      </c>
      <c r="L6" s="6">
        <v>0</v>
      </c>
      <c r="M6" s="78">
        <f aca="true" t="shared" si="0" ref="M6:M17">LARGE(E6:G6,1)+LARGE(E6:G6,2)</f>
        <v>0</v>
      </c>
      <c r="N6" s="71">
        <f aca="true" t="shared" si="1" ref="N6:N17">LARGE(H6:I6,1)</f>
        <v>0</v>
      </c>
      <c r="O6" s="7">
        <f aca="true" t="shared" si="2" ref="O6:O17">LARGE(J6:L6,1)+LARGE(J6:L6,2)</f>
        <v>0</v>
      </c>
      <c r="P6" s="8">
        <f aca="true" t="shared" si="3" ref="P6:P17">M6+N6+O6</f>
        <v>0</v>
      </c>
      <c r="Q6"/>
    </row>
    <row r="7" spans="1:17" ht="12.75">
      <c r="A7" s="17">
        <v>3</v>
      </c>
      <c r="B7" s="51"/>
      <c r="C7" s="51"/>
      <c r="D7" s="52"/>
      <c r="E7" s="81">
        <v>0</v>
      </c>
      <c r="F7" s="81">
        <v>0</v>
      </c>
      <c r="G7" s="81">
        <v>0</v>
      </c>
      <c r="H7" s="74">
        <v>0</v>
      </c>
      <c r="I7" s="74">
        <v>0</v>
      </c>
      <c r="J7" s="6">
        <v>0</v>
      </c>
      <c r="K7" s="6">
        <v>0</v>
      </c>
      <c r="L7" s="6">
        <v>0</v>
      </c>
      <c r="M7" s="78">
        <f t="shared" si="0"/>
        <v>0</v>
      </c>
      <c r="N7" s="71">
        <f t="shared" si="1"/>
        <v>0</v>
      </c>
      <c r="O7" s="7">
        <f t="shared" si="2"/>
        <v>0</v>
      </c>
      <c r="P7" s="8">
        <f t="shared" si="3"/>
        <v>0</v>
      </c>
      <c r="Q7"/>
    </row>
    <row r="8" spans="1:16" ht="12.75">
      <c r="A8" s="18">
        <v>4</v>
      </c>
      <c r="B8" s="25"/>
      <c r="C8" s="25"/>
      <c r="D8" s="26"/>
      <c r="E8" s="81">
        <v>0</v>
      </c>
      <c r="F8" s="81">
        <v>0</v>
      </c>
      <c r="G8" s="81">
        <v>0</v>
      </c>
      <c r="H8" s="74">
        <v>0</v>
      </c>
      <c r="I8" s="74">
        <v>0</v>
      </c>
      <c r="J8" s="6">
        <v>0</v>
      </c>
      <c r="K8" s="6">
        <v>0</v>
      </c>
      <c r="L8" s="6">
        <v>0</v>
      </c>
      <c r="M8" s="78">
        <f t="shared" si="0"/>
        <v>0</v>
      </c>
      <c r="N8" s="71">
        <f t="shared" si="1"/>
        <v>0</v>
      </c>
      <c r="O8" s="7">
        <f t="shared" si="2"/>
        <v>0</v>
      </c>
      <c r="P8" s="8">
        <f t="shared" si="3"/>
        <v>0</v>
      </c>
    </row>
    <row r="9" spans="1:16" ht="12.75">
      <c r="A9" s="17">
        <v>5</v>
      </c>
      <c r="B9" s="39"/>
      <c r="C9" s="39"/>
      <c r="D9" s="40"/>
      <c r="E9" s="81">
        <v>0</v>
      </c>
      <c r="F9" s="81">
        <v>0</v>
      </c>
      <c r="G9" s="81">
        <v>0</v>
      </c>
      <c r="H9" s="74">
        <v>0</v>
      </c>
      <c r="I9" s="74">
        <v>0</v>
      </c>
      <c r="J9" s="6">
        <v>0</v>
      </c>
      <c r="K9" s="6">
        <v>0</v>
      </c>
      <c r="L9" s="6">
        <v>0</v>
      </c>
      <c r="M9" s="78">
        <f t="shared" si="0"/>
        <v>0</v>
      </c>
      <c r="N9" s="71">
        <f t="shared" si="1"/>
        <v>0</v>
      </c>
      <c r="O9" s="7">
        <f t="shared" si="2"/>
        <v>0</v>
      </c>
      <c r="P9" s="8">
        <f t="shared" si="3"/>
        <v>0</v>
      </c>
    </row>
    <row r="10" spans="1:16" ht="12.75">
      <c r="A10" s="18">
        <v>6</v>
      </c>
      <c r="B10" s="25"/>
      <c r="C10" s="25"/>
      <c r="D10" s="26"/>
      <c r="E10" s="81">
        <v>0</v>
      </c>
      <c r="F10" s="81">
        <v>0</v>
      </c>
      <c r="G10" s="81">
        <v>0</v>
      </c>
      <c r="H10" s="74">
        <v>0</v>
      </c>
      <c r="I10" s="74">
        <v>0</v>
      </c>
      <c r="J10" s="6">
        <v>0</v>
      </c>
      <c r="K10" s="6">
        <v>0</v>
      </c>
      <c r="L10" s="6">
        <v>0</v>
      </c>
      <c r="M10" s="78">
        <f t="shared" si="0"/>
        <v>0</v>
      </c>
      <c r="N10" s="71">
        <f t="shared" si="1"/>
        <v>0</v>
      </c>
      <c r="O10" s="7">
        <f t="shared" si="2"/>
        <v>0</v>
      </c>
      <c r="P10" s="8">
        <f t="shared" si="3"/>
        <v>0</v>
      </c>
    </row>
    <row r="11" spans="1:16" ht="12.75">
      <c r="A11" s="17">
        <v>7</v>
      </c>
      <c r="B11" s="61"/>
      <c r="C11" s="61"/>
      <c r="D11" s="55"/>
      <c r="E11" s="81">
        <v>0</v>
      </c>
      <c r="F11" s="81">
        <v>0</v>
      </c>
      <c r="G11" s="81">
        <v>0</v>
      </c>
      <c r="H11" s="74">
        <v>0</v>
      </c>
      <c r="I11" s="74">
        <v>0</v>
      </c>
      <c r="J11" s="6">
        <v>0</v>
      </c>
      <c r="K11" s="6">
        <v>0</v>
      </c>
      <c r="L11" s="6">
        <v>0</v>
      </c>
      <c r="M11" s="78">
        <f t="shared" si="0"/>
        <v>0</v>
      </c>
      <c r="N11" s="71">
        <f t="shared" si="1"/>
        <v>0</v>
      </c>
      <c r="O11" s="7">
        <f t="shared" si="2"/>
        <v>0</v>
      </c>
      <c r="P11" s="8">
        <f t="shared" si="3"/>
        <v>0</v>
      </c>
    </row>
    <row r="12" spans="1:16" ht="12.75">
      <c r="A12" s="18">
        <v>8</v>
      </c>
      <c r="B12" s="25"/>
      <c r="C12" s="25"/>
      <c r="D12" s="26"/>
      <c r="E12" s="81">
        <v>0</v>
      </c>
      <c r="F12" s="81">
        <v>0</v>
      </c>
      <c r="G12" s="81">
        <v>0</v>
      </c>
      <c r="H12" s="74">
        <v>0</v>
      </c>
      <c r="I12" s="74">
        <v>0</v>
      </c>
      <c r="J12" s="6">
        <v>0</v>
      </c>
      <c r="K12" s="6">
        <v>0</v>
      </c>
      <c r="L12" s="6">
        <v>0</v>
      </c>
      <c r="M12" s="78">
        <f t="shared" si="0"/>
        <v>0</v>
      </c>
      <c r="N12" s="71">
        <f t="shared" si="1"/>
        <v>0</v>
      </c>
      <c r="O12" s="7">
        <f t="shared" si="2"/>
        <v>0</v>
      </c>
      <c r="P12" s="8">
        <f t="shared" si="3"/>
        <v>0</v>
      </c>
    </row>
    <row r="13" spans="1:16" ht="12.75">
      <c r="A13" s="17">
        <v>9</v>
      </c>
      <c r="B13" s="25"/>
      <c r="C13" s="25"/>
      <c r="D13" s="26"/>
      <c r="E13" s="81">
        <v>0</v>
      </c>
      <c r="F13" s="81">
        <v>0</v>
      </c>
      <c r="G13" s="81">
        <v>0</v>
      </c>
      <c r="H13" s="74">
        <v>0</v>
      </c>
      <c r="I13" s="74">
        <v>0</v>
      </c>
      <c r="J13" s="6">
        <v>0</v>
      </c>
      <c r="K13" s="6">
        <v>0</v>
      </c>
      <c r="L13" s="6">
        <v>0</v>
      </c>
      <c r="M13" s="78">
        <f t="shared" si="0"/>
        <v>0</v>
      </c>
      <c r="N13" s="71">
        <f t="shared" si="1"/>
        <v>0</v>
      </c>
      <c r="O13" s="7">
        <f t="shared" si="2"/>
        <v>0</v>
      </c>
      <c r="P13" s="8">
        <f t="shared" si="3"/>
        <v>0</v>
      </c>
    </row>
    <row r="14" spans="1:16" ht="12.75">
      <c r="A14" s="18">
        <v>10</v>
      </c>
      <c r="B14" s="25"/>
      <c r="C14" s="25"/>
      <c r="D14" s="26"/>
      <c r="E14" s="81">
        <v>0</v>
      </c>
      <c r="F14" s="81">
        <v>0</v>
      </c>
      <c r="G14" s="81">
        <v>0</v>
      </c>
      <c r="H14" s="74">
        <v>0</v>
      </c>
      <c r="I14" s="74">
        <v>0</v>
      </c>
      <c r="J14" s="6">
        <v>0</v>
      </c>
      <c r="K14" s="6">
        <v>0</v>
      </c>
      <c r="L14" s="6">
        <v>0</v>
      </c>
      <c r="M14" s="78">
        <f t="shared" si="0"/>
        <v>0</v>
      </c>
      <c r="N14" s="71">
        <f t="shared" si="1"/>
        <v>0</v>
      </c>
      <c r="O14" s="7">
        <f t="shared" si="2"/>
        <v>0</v>
      </c>
      <c r="P14" s="8">
        <f t="shared" si="3"/>
        <v>0</v>
      </c>
    </row>
    <row r="15" spans="1:16" ht="12.75">
      <c r="A15" s="17">
        <v>11</v>
      </c>
      <c r="B15" s="51"/>
      <c r="C15" s="51"/>
      <c r="D15" s="52"/>
      <c r="E15" s="81">
        <v>0</v>
      </c>
      <c r="F15" s="81">
        <v>0</v>
      </c>
      <c r="G15" s="81">
        <v>0</v>
      </c>
      <c r="H15" s="74">
        <v>0</v>
      </c>
      <c r="I15" s="74">
        <v>0</v>
      </c>
      <c r="J15" s="6">
        <v>0</v>
      </c>
      <c r="K15" s="6">
        <v>0</v>
      </c>
      <c r="L15" s="6">
        <v>0</v>
      </c>
      <c r="M15" s="78">
        <f t="shared" si="0"/>
        <v>0</v>
      </c>
      <c r="N15" s="71">
        <f t="shared" si="1"/>
        <v>0</v>
      </c>
      <c r="O15" s="7">
        <f t="shared" si="2"/>
        <v>0</v>
      </c>
      <c r="P15" s="8">
        <f t="shared" si="3"/>
        <v>0</v>
      </c>
    </row>
    <row r="16" spans="1:16" ht="12.75">
      <c r="A16" s="18">
        <v>12</v>
      </c>
      <c r="B16" s="61"/>
      <c r="C16" s="61"/>
      <c r="D16" s="55"/>
      <c r="E16" s="81">
        <v>0</v>
      </c>
      <c r="F16" s="81">
        <v>0</v>
      </c>
      <c r="G16" s="81">
        <v>0</v>
      </c>
      <c r="H16" s="74">
        <v>0</v>
      </c>
      <c r="I16" s="74">
        <v>0</v>
      </c>
      <c r="J16" s="6">
        <v>0</v>
      </c>
      <c r="K16" s="6">
        <v>0</v>
      </c>
      <c r="L16" s="6">
        <v>0</v>
      </c>
      <c r="M16" s="78">
        <f t="shared" si="0"/>
        <v>0</v>
      </c>
      <c r="N16" s="71">
        <f t="shared" si="1"/>
        <v>0</v>
      </c>
      <c r="O16" s="7">
        <f t="shared" si="2"/>
        <v>0</v>
      </c>
      <c r="P16" s="8">
        <f t="shared" si="3"/>
        <v>0</v>
      </c>
    </row>
    <row r="17" spans="1:16" ht="12.75">
      <c r="A17" s="17">
        <v>13</v>
      </c>
      <c r="B17" s="25"/>
      <c r="C17" s="25"/>
      <c r="D17" s="26"/>
      <c r="E17" s="81">
        <v>0</v>
      </c>
      <c r="F17" s="81">
        <v>0</v>
      </c>
      <c r="G17" s="81">
        <v>0</v>
      </c>
      <c r="H17" s="74">
        <v>0</v>
      </c>
      <c r="I17" s="74">
        <v>0</v>
      </c>
      <c r="J17" s="6">
        <v>0</v>
      </c>
      <c r="K17" s="6">
        <v>0</v>
      </c>
      <c r="L17" s="6">
        <v>0</v>
      </c>
      <c r="M17" s="78">
        <f t="shared" si="0"/>
        <v>0</v>
      </c>
      <c r="N17" s="71">
        <f t="shared" si="1"/>
        <v>0</v>
      </c>
      <c r="O17" s="7">
        <f t="shared" si="2"/>
        <v>0</v>
      </c>
      <c r="P17" s="8">
        <f t="shared" si="3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5118110236220472" footer="0.3937007874015748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33" sqref="L33"/>
    </sheetView>
  </sheetViews>
  <sheetFormatPr defaultColWidth="11.00390625" defaultRowHeight="12.75"/>
  <cols>
    <col min="1" max="1" width="3.140625" style="1" customWidth="1"/>
    <col min="2" max="2" width="16.28125" style="1" bestFit="1" customWidth="1"/>
    <col min="3" max="3" width="12.7109375" style="1" customWidth="1"/>
    <col min="4" max="4" width="8.8515625" style="2" customWidth="1"/>
    <col min="5" max="16" width="9.7109375" style="1" customWidth="1"/>
  </cols>
  <sheetData>
    <row r="1" spans="1:16" ht="18">
      <c r="A1" s="101" t="s">
        <v>109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12.75">
      <c r="A5" s="17">
        <v>1</v>
      </c>
      <c r="B5" s="51" t="s">
        <v>181</v>
      </c>
      <c r="C5" s="51" t="s">
        <v>47</v>
      </c>
      <c r="D5" s="52" t="s">
        <v>28</v>
      </c>
      <c r="E5" s="81">
        <v>50</v>
      </c>
      <c r="F5" s="81">
        <v>0</v>
      </c>
      <c r="G5" s="81">
        <v>0</v>
      </c>
      <c r="H5" s="74">
        <v>50</v>
      </c>
      <c r="I5" s="74">
        <v>0</v>
      </c>
      <c r="J5" s="6">
        <v>0</v>
      </c>
      <c r="K5" s="6">
        <v>0</v>
      </c>
      <c r="L5" s="6">
        <v>0</v>
      </c>
      <c r="M5" s="78">
        <f>LARGE(E5:G5,1)+LARGE(E5:G5,2)</f>
        <v>50</v>
      </c>
      <c r="N5" s="71">
        <f>LARGE(H5:I5,1)</f>
        <v>50</v>
      </c>
      <c r="O5" s="7">
        <f>LARGE(J5:L5,1)+LARGE(J5:L5,2)</f>
        <v>0</v>
      </c>
      <c r="P5" s="8">
        <f>M5+N5+O5</f>
        <v>100</v>
      </c>
    </row>
    <row r="6" spans="1:16" ht="12.75">
      <c r="A6" s="18">
        <v>2</v>
      </c>
      <c r="B6" s="39" t="s">
        <v>100</v>
      </c>
      <c r="C6" s="39" t="s">
        <v>101</v>
      </c>
      <c r="D6" s="40" t="s">
        <v>27</v>
      </c>
      <c r="E6" s="81">
        <v>49</v>
      </c>
      <c r="F6" s="81">
        <v>0</v>
      </c>
      <c r="G6" s="81">
        <v>0</v>
      </c>
      <c r="H6" s="74">
        <v>0</v>
      </c>
      <c r="I6" s="74">
        <v>50</v>
      </c>
      <c r="J6" s="6">
        <v>0</v>
      </c>
      <c r="K6" s="6">
        <v>0</v>
      </c>
      <c r="L6" s="6">
        <v>0</v>
      </c>
      <c r="M6" s="78">
        <f aca="true" t="shared" si="0" ref="M6:M24">LARGE(E6:G6,1)+LARGE(E6:G6,2)</f>
        <v>49</v>
      </c>
      <c r="N6" s="71">
        <f aca="true" t="shared" si="1" ref="N6:N24">LARGE(H6:I6,1)</f>
        <v>50</v>
      </c>
      <c r="O6" s="7">
        <f aca="true" t="shared" si="2" ref="O6:O24">LARGE(J6:L6,1)+LARGE(J6:L6,2)</f>
        <v>0</v>
      </c>
      <c r="P6" s="8">
        <f aca="true" t="shared" si="3" ref="P6:P24">M6+N6+O6</f>
        <v>99</v>
      </c>
    </row>
    <row r="7" spans="1:16" ht="12.75">
      <c r="A7" s="17">
        <v>3</v>
      </c>
      <c r="B7" s="41" t="s">
        <v>159</v>
      </c>
      <c r="C7" s="41" t="s">
        <v>160</v>
      </c>
      <c r="D7" s="42" t="s">
        <v>29</v>
      </c>
      <c r="E7" s="81">
        <v>48</v>
      </c>
      <c r="F7" s="81">
        <v>0</v>
      </c>
      <c r="G7" s="81">
        <v>0</v>
      </c>
      <c r="H7" s="74">
        <v>0</v>
      </c>
      <c r="I7" s="74">
        <v>0</v>
      </c>
      <c r="J7" s="6">
        <v>0</v>
      </c>
      <c r="K7" s="6">
        <v>0</v>
      </c>
      <c r="L7" s="6">
        <v>0</v>
      </c>
      <c r="M7" s="78">
        <f t="shared" si="0"/>
        <v>48</v>
      </c>
      <c r="N7" s="71">
        <f t="shared" si="1"/>
        <v>0</v>
      </c>
      <c r="O7" s="7">
        <f t="shared" si="2"/>
        <v>0</v>
      </c>
      <c r="P7" s="8">
        <f t="shared" si="3"/>
        <v>48</v>
      </c>
    </row>
    <row r="8" spans="1:16" ht="12.75">
      <c r="A8" s="18">
        <v>4</v>
      </c>
      <c r="B8" s="51" t="s">
        <v>177</v>
      </c>
      <c r="C8" s="51" t="s">
        <v>42</v>
      </c>
      <c r="D8" s="52" t="s">
        <v>28</v>
      </c>
      <c r="E8" s="81">
        <v>0</v>
      </c>
      <c r="F8" s="81">
        <v>0</v>
      </c>
      <c r="G8" s="81">
        <v>0</v>
      </c>
      <c r="H8" s="74">
        <v>48</v>
      </c>
      <c r="I8" s="74">
        <v>0</v>
      </c>
      <c r="J8" s="6">
        <v>0</v>
      </c>
      <c r="K8" s="6">
        <v>0</v>
      </c>
      <c r="L8" s="6">
        <v>0</v>
      </c>
      <c r="M8" s="78">
        <f t="shared" si="0"/>
        <v>0</v>
      </c>
      <c r="N8" s="71">
        <f t="shared" si="1"/>
        <v>48</v>
      </c>
      <c r="O8" s="7">
        <f t="shared" si="2"/>
        <v>0</v>
      </c>
      <c r="P8" s="8">
        <f t="shared" si="3"/>
        <v>48</v>
      </c>
    </row>
    <row r="9" spans="1:16" ht="12.75">
      <c r="A9" s="17">
        <v>5</v>
      </c>
      <c r="B9" s="44" t="s">
        <v>103</v>
      </c>
      <c r="C9" s="44" t="s">
        <v>104</v>
      </c>
      <c r="D9" s="46" t="s">
        <v>29</v>
      </c>
      <c r="E9" s="81">
        <v>47</v>
      </c>
      <c r="F9" s="81">
        <v>0</v>
      </c>
      <c r="G9" s="81">
        <v>0</v>
      </c>
      <c r="H9" s="74">
        <v>0</v>
      </c>
      <c r="I9" s="74">
        <v>0</v>
      </c>
      <c r="J9" s="6">
        <v>0</v>
      </c>
      <c r="K9" s="6">
        <v>0</v>
      </c>
      <c r="L9" s="6">
        <v>0</v>
      </c>
      <c r="M9" s="78">
        <f t="shared" si="0"/>
        <v>47</v>
      </c>
      <c r="N9" s="71">
        <f t="shared" si="1"/>
        <v>0</v>
      </c>
      <c r="O9" s="7">
        <f t="shared" si="2"/>
        <v>0</v>
      </c>
      <c r="P9" s="8">
        <f t="shared" si="3"/>
        <v>47</v>
      </c>
    </row>
    <row r="10" spans="1:16" ht="12.75">
      <c r="A10" s="18">
        <v>6</v>
      </c>
      <c r="B10" s="39"/>
      <c r="C10" s="39"/>
      <c r="D10" s="40"/>
      <c r="E10" s="81">
        <v>0</v>
      </c>
      <c r="F10" s="81">
        <v>0</v>
      </c>
      <c r="G10" s="81">
        <v>0</v>
      </c>
      <c r="H10" s="74">
        <v>0</v>
      </c>
      <c r="I10" s="74">
        <v>0</v>
      </c>
      <c r="J10" s="6">
        <v>0</v>
      </c>
      <c r="K10" s="6">
        <v>0</v>
      </c>
      <c r="L10" s="6">
        <v>0</v>
      </c>
      <c r="M10" s="78">
        <f t="shared" si="0"/>
        <v>0</v>
      </c>
      <c r="N10" s="71">
        <f t="shared" si="1"/>
        <v>0</v>
      </c>
      <c r="O10" s="7">
        <f t="shared" si="2"/>
        <v>0</v>
      </c>
      <c r="P10" s="8">
        <f t="shared" si="3"/>
        <v>0</v>
      </c>
    </row>
    <row r="11" spans="1:16" ht="12.75">
      <c r="A11" s="17">
        <v>7</v>
      </c>
      <c r="B11" s="60"/>
      <c r="C11" s="60"/>
      <c r="D11" s="55"/>
      <c r="E11" s="81">
        <v>0</v>
      </c>
      <c r="F11" s="81">
        <v>0</v>
      </c>
      <c r="G11" s="81">
        <v>0</v>
      </c>
      <c r="H11" s="74">
        <v>0</v>
      </c>
      <c r="I11" s="74">
        <v>0</v>
      </c>
      <c r="J11" s="6">
        <v>0</v>
      </c>
      <c r="K11" s="6">
        <v>0</v>
      </c>
      <c r="L11" s="6">
        <v>0</v>
      </c>
      <c r="M11" s="78">
        <f t="shared" si="0"/>
        <v>0</v>
      </c>
      <c r="N11" s="71">
        <f t="shared" si="1"/>
        <v>0</v>
      </c>
      <c r="O11" s="7">
        <f t="shared" si="2"/>
        <v>0</v>
      </c>
      <c r="P11" s="8">
        <f t="shared" si="3"/>
        <v>0</v>
      </c>
    </row>
    <row r="12" spans="1:16" ht="12.75">
      <c r="A12" s="18">
        <v>8</v>
      </c>
      <c r="B12" s="51"/>
      <c r="C12" s="51"/>
      <c r="D12" s="52"/>
      <c r="E12" s="81">
        <v>0</v>
      </c>
      <c r="F12" s="81">
        <v>0</v>
      </c>
      <c r="G12" s="81">
        <v>0</v>
      </c>
      <c r="H12" s="74">
        <v>0</v>
      </c>
      <c r="I12" s="74">
        <v>0</v>
      </c>
      <c r="J12" s="6">
        <v>0</v>
      </c>
      <c r="K12" s="6">
        <v>0</v>
      </c>
      <c r="L12" s="6">
        <v>0</v>
      </c>
      <c r="M12" s="78">
        <f t="shared" si="0"/>
        <v>0</v>
      </c>
      <c r="N12" s="71">
        <f t="shared" si="1"/>
        <v>0</v>
      </c>
      <c r="O12" s="7">
        <f t="shared" si="2"/>
        <v>0</v>
      </c>
      <c r="P12" s="8">
        <f t="shared" si="3"/>
        <v>0</v>
      </c>
    </row>
    <row r="13" spans="1:16" ht="12.75">
      <c r="A13" s="17">
        <v>9</v>
      </c>
      <c r="B13" s="44"/>
      <c r="C13" s="44"/>
      <c r="D13" s="46"/>
      <c r="E13" s="81">
        <v>0</v>
      </c>
      <c r="F13" s="81">
        <v>0</v>
      </c>
      <c r="G13" s="81">
        <v>0</v>
      </c>
      <c r="H13" s="74">
        <v>0</v>
      </c>
      <c r="I13" s="74">
        <v>0</v>
      </c>
      <c r="J13" s="6">
        <v>0</v>
      </c>
      <c r="K13" s="6">
        <v>0</v>
      </c>
      <c r="L13" s="6">
        <v>0</v>
      </c>
      <c r="M13" s="78">
        <f t="shared" si="0"/>
        <v>0</v>
      </c>
      <c r="N13" s="71">
        <f t="shared" si="1"/>
        <v>0</v>
      </c>
      <c r="O13" s="7">
        <f t="shared" si="2"/>
        <v>0</v>
      </c>
      <c r="P13" s="8">
        <f t="shared" si="3"/>
        <v>0</v>
      </c>
    </row>
    <row r="14" spans="1:16" ht="12.75">
      <c r="A14" s="18">
        <v>10</v>
      </c>
      <c r="B14" s="25"/>
      <c r="C14" s="25"/>
      <c r="D14" s="26"/>
      <c r="E14" s="81">
        <v>0</v>
      </c>
      <c r="F14" s="81">
        <v>0</v>
      </c>
      <c r="G14" s="81">
        <v>0</v>
      </c>
      <c r="H14" s="74">
        <v>0</v>
      </c>
      <c r="I14" s="74">
        <v>0</v>
      </c>
      <c r="J14" s="6">
        <v>0</v>
      </c>
      <c r="K14" s="6">
        <v>0</v>
      </c>
      <c r="L14" s="6">
        <v>0</v>
      </c>
      <c r="M14" s="78">
        <f t="shared" si="0"/>
        <v>0</v>
      </c>
      <c r="N14" s="71">
        <f t="shared" si="1"/>
        <v>0</v>
      </c>
      <c r="O14" s="7">
        <f t="shared" si="2"/>
        <v>0</v>
      </c>
      <c r="P14" s="8">
        <f t="shared" si="3"/>
        <v>0</v>
      </c>
    </row>
    <row r="15" spans="1:16" ht="12.75">
      <c r="A15" s="17">
        <v>11</v>
      </c>
      <c r="B15" s="60"/>
      <c r="C15" s="60"/>
      <c r="D15" s="55"/>
      <c r="E15" s="81">
        <v>0</v>
      </c>
      <c r="F15" s="81">
        <v>0</v>
      </c>
      <c r="G15" s="81">
        <v>0</v>
      </c>
      <c r="H15" s="74">
        <v>0</v>
      </c>
      <c r="I15" s="74">
        <v>0</v>
      </c>
      <c r="J15" s="6">
        <v>0</v>
      </c>
      <c r="K15" s="6">
        <v>0</v>
      </c>
      <c r="L15" s="6">
        <v>0</v>
      </c>
      <c r="M15" s="78">
        <f t="shared" si="0"/>
        <v>0</v>
      </c>
      <c r="N15" s="71">
        <f t="shared" si="1"/>
        <v>0</v>
      </c>
      <c r="O15" s="7">
        <f t="shared" si="2"/>
        <v>0</v>
      </c>
      <c r="P15" s="8">
        <f t="shared" si="3"/>
        <v>0</v>
      </c>
    </row>
    <row r="16" spans="1:16" ht="12.75">
      <c r="A16" s="18">
        <v>12</v>
      </c>
      <c r="B16" s="60"/>
      <c r="C16" s="60"/>
      <c r="D16" s="55"/>
      <c r="E16" s="81">
        <v>0</v>
      </c>
      <c r="F16" s="81">
        <v>0</v>
      </c>
      <c r="G16" s="81">
        <v>0</v>
      </c>
      <c r="H16" s="74">
        <v>0</v>
      </c>
      <c r="I16" s="74">
        <v>0</v>
      </c>
      <c r="J16" s="6">
        <v>0</v>
      </c>
      <c r="K16" s="6">
        <v>0</v>
      </c>
      <c r="L16" s="6">
        <v>0</v>
      </c>
      <c r="M16" s="78">
        <f t="shared" si="0"/>
        <v>0</v>
      </c>
      <c r="N16" s="71">
        <f t="shared" si="1"/>
        <v>0</v>
      </c>
      <c r="O16" s="7">
        <f t="shared" si="2"/>
        <v>0</v>
      </c>
      <c r="P16" s="8">
        <f t="shared" si="3"/>
        <v>0</v>
      </c>
    </row>
    <row r="17" spans="1:16" ht="12.75">
      <c r="A17" s="17">
        <v>13</v>
      </c>
      <c r="B17" s="51"/>
      <c r="C17" s="51"/>
      <c r="D17" s="52"/>
      <c r="E17" s="81">
        <v>0</v>
      </c>
      <c r="F17" s="81">
        <v>0</v>
      </c>
      <c r="G17" s="81">
        <v>0</v>
      </c>
      <c r="H17" s="74">
        <v>0</v>
      </c>
      <c r="I17" s="74">
        <v>0</v>
      </c>
      <c r="J17" s="6">
        <v>0</v>
      </c>
      <c r="K17" s="6">
        <v>0</v>
      </c>
      <c r="L17" s="6">
        <v>0</v>
      </c>
      <c r="M17" s="78">
        <f t="shared" si="0"/>
        <v>0</v>
      </c>
      <c r="N17" s="71">
        <f t="shared" si="1"/>
        <v>0</v>
      </c>
      <c r="O17" s="7">
        <f t="shared" si="2"/>
        <v>0</v>
      </c>
      <c r="P17" s="8">
        <f t="shared" si="3"/>
        <v>0</v>
      </c>
    </row>
    <row r="18" spans="1:16" ht="12.75">
      <c r="A18" s="18">
        <v>14</v>
      </c>
      <c r="B18" s="60"/>
      <c r="C18" s="60"/>
      <c r="D18" s="55"/>
      <c r="E18" s="81">
        <v>0</v>
      </c>
      <c r="F18" s="81">
        <v>0</v>
      </c>
      <c r="G18" s="81">
        <v>0</v>
      </c>
      <c r="H18" s="74">
        <v>0</v>
      </c>
      <c r="I18" s="74">
        <v>0</v>
      </c>
      <c r="J18" s="6">
        <v>0</v>
      </c>
      <c r="K18" s="6">
        <v>0</v>
      </c>
      <c r="L18" s="6">
        <v>0</v>
      </c>
      <c r="M18" s="78">
        <f t="shared" si="0"/>
        <v>0</v>
      </c>
      <c r="N18" s="71">
        <f t="shared" si="1"/>
        <v>0</v>
      </c>
      <c r="O18" s="7">
        <f t="shared" si="2"/>
        <v>0</v>
      </c>
      <c r="P18" s="8">
        <f t="shared" si="3"/>
        <v>0</v>
      </c>
    </row>
    <row r="19" spans="2:16" ht="12.75">
      <c r="B19" s="25"/>
      <c r="C19" s="25"/>
      <c r="D19" s="26"/>
      <c r="E19" s="81">
        <v>0</v>
      </c>
      <c r="F19" s="81">
        <v>0</v>
      </c>
      <c r="G19" s="81">
        <v>0</v>
      </c>
      <c r="H19" s="74">
        <v>0</v>
      </c>
      <c r="I19" s="74">
        <v>0</v>
      </c>
      <c r="J19" s="6">
        <v>0</v>
      </c>
      <c r="K19" s="6">
        <v>0</v>
      </c>
      <c r="L19" s="6">
        <v>0</v>
      </c>
      <c r="M19" s="78">
        <f t="shared" si="0"/>
        <v>0</v>
      </c>
      <c r="N19" s="71">
        <f t="shared" si="1"/>
        <v>0</v>
      </c>
      <c r="O19" s="7">
        <f t="shared" si="2"/>
        <v>0</v>
      </c>
      <c r="P19" s="8">
        <f t="shared" si="3"/>
        <v>0</v>
      </c>
    </row>
    <row r="20" spans="2:16" ht="12.75">
      <c r="B20" s="60"/>
      <c r="C20" s="60"/>
      <c r="D20" s="55"/>
      <c r="E20" s="81">
        <v>0</v>
      </c>
      <c r="F20" s="81">
        <v>0</v>
      </c>
      <c r="G20" s="81">
        <v>0</v>
      </c>
      <c r="H20" s="74">
        <v>0</v>
      </c>
      <c r="I20" s="74">
        <v>0</v>
      </c>
      <c r="J20" s="6">
        <v>0</v>
      </c>
      <c r="K20" s="6">
        <v>0</v>
      </c>
      <c r="L20" s="6">
        <v>0</v>
      </c>
      <c r="M20" s="78">
        <f t="shared" si="0"/>
        <v>0</v>
      </c>
      <c r="N20" s="71">
        <f t="shared" si="1"/>
        <v>0</v>
      </c>
      <c r="O20" s="7">
        <f t="shared" si="2"/>
        <v>0</v>
      </c>
      <c r="P20" s="8">
        <f t="shared" si="3"/>
        <v>0</v>
      </c>
    </row>
    <row r="21" spans="2:16" ht="12.75">
      <c r="B21" s="61"/>
      <c r="C21" s="61"/>
      <c r="D21" s="55"/>
      <c r="E21" s="81">
        <v>0</v>
      </c>
      <c r="F21" s="81">
        <v>0</v>
      </c>
      <c r="G21" s="81">
        <v>0</v>
      </c>
      <c r="H21" s="74">
        <v>0</v>
      </c>
      <c r="I21" s="74">
        <v>0</v>
      </c>
      <c r="J21" s="6">
        <v>0</v>
      </c>
      <c r="K21" s="6">
        <v>0</v>
      </c>
      <c r="L21" s="6">
        <v>0</v>
      </c>
      <c r="M21" s="78">
        <f t="shared" si="0"/>
        <v>0</v>
      </c>
      <c r="N21" s="71">
        <f t="shared" si="1"/>
        <v>0</v>
      </c>
      <c r="O21" s="7">
        <f t="shared" si="2"/>
        <v>0</v>
      </c>
      <c r="P21" s="8">
        <f t="shared" si="3"/>
        <v>0</v>
      </c>
    </row>
    <row r="22" spans="2:16" ht="12.75">
      <c r="B22" s="41"/>
      <c r="C22" s="41"/>
      <c r="D22" s="42"/>
      <c r="E22" s="81">
        <v>0</v>
      </c>
      <c r="F22" s="81">
        <v>0</v>
      </c>
      <c r="G22" s="81">
        <v>0</v>
      </c>
      <c r="H22" s="74">
        <v>0</v>
      </c>
      <c r="I22" s="74">
        <v>0</v>
      </c>
      <c r="J22" s="6">
        <v>0</v>
      </c>
      <c r="K22" s="6">
        <v>0</v>
      </c>
      <c r="L22" s="6">
        <v>0</v>
      </c>
      <c r="M22" s="78">
        <f t="shared" si="0"/>
        <v>0</v>
      </c>
      <c r="N22" s="71">
        <f t="shared" si="1"/>
        <v>0</v>
      </c>
      <c r="O22" s="7">
        <f t="shared" si="2"/>
        <v>0</v>
      </c>
      <c r="P22" s="8">
        <f t="shared" si="3"/>
        <v>0</v>
      </c>
    </row>
    <row r="23" spans="2:16" ht="12.75">
      <c r="B23" s="60"/>
      <c r="C23" s="60"/>
      <c r="D23" s="55"/>
      <c r="E23" s="81">
        <v>0</v>
      </c>
      <c r="F23" s="81">
        <v>0</v>
      </c>
      <c r="G23" s="81">
        <v>0</v>
      </c>
      <c r="H23" s="74">
        <v>0</v>
      </c>
      <c r="I23" s="74">
        <v>0</v>
      </c>
      <c r="J23" s="6">
        <v>0</v>
      </c>
      <c r="K23" s="6">
        <v>0</v>
      </c>
      <c r="L23" s="6">
        <v>0</v>
      </c>
      <c r="M23" s="78">
        <f t="shared" si="0"/>
        <v>0</v>
      </c>
      <c r="N23" s="71">
        <f t="shared" si="1"/>
        <v>0</v>
      </c>
      <c r="O23" s="7">
        <f t="shared" si="2"/>
        <v>0</v>
      </c>
      <c r="P23" s="8">
        <f t="shared" si="3"/>
        <v>0</v>
      </c>
    </row>
    <row r="24" spans="2:16" ht="12.75">
      <c r="B24" s="41"/>
      <c r="C24" s="41"/>
      <c r="D24" s="42"/>
      <c r="E24" s="81">
        <v>0</v>
      </c>
      <c r="F24" s="81">
        <v>0</v>
      </c>
      <c r="G24" s="81">
        <v>0</v>
      </c>
      <c r="H24" s="74">
        <v>0</v>
      </c>
      <c r="I24" s="74">
        <v>0</v>
      </c>
      <c r="J24" s="6">
        <v>0</v>
      </c>
      <c r="K24" s="6">
        <v>0</v>
      </c>
      <c r="L24" s="6">
        <v>0</v>
      </c>
      <c r="M24" s="78">
        <f t="shared" si="0"/>
        <v>0</v>
      </c>
      <c r="N24" s="71">
        <f t="shared" si="1"/>
        <v>0</v>
      </c>
      <c r="O24" s="7">
        <f t="shared" si="2"/>
        <v>0</v>
      </c>
      <c r="P24" s="8">
        <f t="shared" si="3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31496062992125984" footer="0.3937007874015748"/>
  <pageSetup horizontalDpi="300" verticalDpi="3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6" sqref="H6"/>
    </sheetView>
  </sheetViews>
  <sheetFormatPr defaultColWidth="11.00390625" defaultRowHeight="12.75"/>
  <cols>
    <col min="1" max="1" width="3.140625" style="1" customWidth="1"/>
    <col min="2" max="2" width="18.8515625" style="1" bestFit="1" customWidth="1"/>
    <col min="3" max="3" width="12.7109375" style="1" customWidth="1"/>
    <col min="4" max="4" width="8.7109375" style="2" customWidth="1"/>
    <col min="5" max="16" width="9.7109375" style="1" customWidth="1"/>
  </cols>
  <sheetData>
    <row r="1" spans="1:16" ht="18">
      <c r="A1" s="101" t="s">
        <v>113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24" t="s">
        <v>14</v>
      </c>
      <c r="C4" s="24" t="s">
        <v>15</v>
      </c>
      <c r="D4" s="75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12.75">
      <c r="A5" s="17">
        <v>1</v>
      </c>
      <c r="B5" s="84" t="s">
        <v>93</v>
      </c>
      <c r="C5" s="84" t="s">
        <v>94</v>
      </c>
      <c r="D5" s="85" t="s">
        <v>64</v>
      </c>
      <c r="E5" s="81">
        <v>50</v>
      </c>
      <c r="F5" s="81">
        <v>0</v>
      </c>
      <c r="G5" s="81">
        <v>0</v>
      </c>
      <c r="H5" s="74">
        <v>0</v>
      </c>
      <c r="I5" s="74">
        <v>0</v>
      </c>
      <c r="J5" s="6">
        <v>0</v>
      </c>
      <c r="K5" s="6">
        <v>0</v>
      </c>
      <c r="L5" s="6">
        <v>0</v>
      </c>
      <c r="M5" s="78">
        <f>LARGE(E5:G5,1)+LARGE(E5:G5,2)</f>
        <v>50</v>
      </c>
      <c r="N5" s="71">
        <f>LARGE(H5:I5,1)</f>
        <v>0</v>
      </c>
      <c r="O5" s="7">
        <f>LARGE(J5:L5,1)+LARGE(J5:L5,2)</f>
        <v>0</v>
      </c>
      <c r="P5" s="8">
        <f>M5+N5+O5</f>
        <v>50</v>
      </c>
    </row>
    <row r="6" spans="1:16" ht="12.75">
      <c r="A6" s="18">
        <v>2</v>
      </c>
      <c r="B6" s="39" t="s">
        <v>91</v>
      </c>
      <c r="C6" s="39" t="s">
        <v>92</v>
      </c>
      <c r="D6" s="40" t="s">
        <v>27</v>
      </c>
      <c r="E6" s="81">
        <v>0</v>
      </c>
      <c r="F6" s="81">
        <v>0</v>
      </c>
      <c r="G6" s="81">
        <v>0</v>
      </c>
      <c r="H6" s="74">
        <v>50</v>
      </c>
      <c r="I6" s="74">
        <v>0</v>
      </c>
      <c r="J6" s="6">
        <v>0</v>
      </c>
      <c r="K6" s="6">
        <v>0</v>
      </c>
      <c r="L6" s="6">
        <v>0</v>
      </c>
      <c r="M6" s="78">
        <f aca="true" t="shared" si="0" ref="M6:M14">LARGE(E6:G6,1)+LARGE(E6:G6,2)</f>
        <v>0</v>
      </c>
      <c r="N6" s="71">
        <f aca="true" t="shared" si="1" ref="N6:N14">LARGE(H6:I6,1)</f>
        <v>50</v>
      </c>
      <c r="O6" s="7">
        <f aca="true" t="shared" si="2" ref="O6:O14">LARGE(J6:L6,1)+LARGE(J6:L6,2)</f>
        <v>0</v>
      </c>
      <c r="P6" s="8">
        <f aca="true" t="shared" si="3" ref="P6:P14">M6+N6+O6</f>
        <v>50</v>
      </c>
    </row>
    <row r="7" spans="1:16" ht="12.75">
      <c r="A7" s="17">
        <v>3</v>
      </c>
      <c r="B7" s="51"/>
      <c r="C7" s="51"/>
      <c r="D7" s="52"/>
      <c r="E7" s="81">
        <v>0</v>
      </c>
      <c r="F7" s="81">
        <v>0</v>
      </c>
      <c r="G7" s="81">
        <v>0</v>
      </c>
      <c r="H7" s="74">
        <v>0</v>
      </c>
      <c r="I7" s="74">
        <v>0</v>
      </c>
      <c r="J7" s="6">
        <v>0</v>
      </c>
      <c r="K7" s="6">
        <v>0</v>
      </c>
      <c r="L7" s="6">
        <v>0</v>
      </c>
      <c r="M7" s="78">
        <f t="shared" si="0"/>
        <v>0</v>
      </c>
      <c r="N7" s="71">
        <f t="shared" si="1"/>
        <v>0</v>
      </c>
      <c r="O7" s="7">
        <f t="shared" si="2"/>
        <v>0</v>
      </c>
      <c r="P7" s="8">
        <f t="shared" si="3"/>
        <v>0</v>
      </c>
    </row>
    <row r="8" spans="2:16" ht="12.75">
      <c r="B8" s="84"/>
      <c r="C8" s="84"/>
      <c r="D8" s="85"/>
      <c r="E8" s="81">
        <v>0</v>
      </c>
      <c r="F8" s="81">
        <v>0</v>
      </c>
      <c r="G8" s="81">
        <v>0</v>
      </c>
      <c r="H8" s="74">
        <v>0</v>
      </c>
      <c r="I8" s="74">
        <v>0</v>
      </c>
      <c r="J8" s="6">
        <v>0</v>
      </c>
      <c r="K8" s="6">
        <v>0</v>
      </c>
      <c r="L8" s="6">
        <v>0</v>
      </c>
      <c r="M8" s="78">
        <f t="shared" si="0"/>
        <v>0</v>
      </c>
      <c r="N8" s="71">
        <f t="shared" si="1"/>
        <v>0</v>
      </c>
      <c r="O8" s="7">
        <f t="shared" si="2"/>
        <v>0</v>
      </c>
      <c r="P8" s="8">
        <f t="shared" si="3"/>
        <v>0</v>
      </c>
    </row>
    <row r="9" spans="2:16" ht="12.75">
      <c r="B9" s="39"/>
      <c r="C9" s="39"/>
      <c r="D9" s="40"/>
      <c r="E9" s="81">
        <v>0</v>
      </c>
      <c r="F9" s="81">
        <v>0</v>
      </c>
      <c r="G9" s="81">
        <v>0</v>
      </c>
      <c r="H9" s="74">
        <v>0</v>
      </c>
      <c r="I9" s="74">
        <v>0</v>
      </c>
      <c r="J9" s="6">
        <v>0</v>
      </c>
      <c r="K9" s="6">
        <v>0</v>
      </c>
      <c r="L9" s="6">
        <v>0</v>
      </c>
      <c r="M9" s="78">
        <f t="shared" si="0"/>
        <v>0</v>
      </c>
      <c r="N9" s="71">
        <f t="shared" si="1"/>
        <v>0</v>
      </c>
      <c r="O9" s="7">
        <f t="shared" si="2"/>
        <v>0</v>
      </c>
      <c r="P9" s="8">
        <f t="shared" si="3"/>
        <v>0</v>
      </c>
    </row>
    <row r="10" spans="2:16" ht="12.75">
      <c r="B10" s="39"/>
      <c r="C10" s="39"/>
      <c r="D10" s="40"/>
      <c r="E10" s="81">
        <v>0</v>
      </c>
      <c r="F10" s="81">
        <v>0</v>
      </c>
      <c r="G10" s="81">
        <v>0</v>
      </c>
      <c r="H10" s="74">
        <v>0</v>
      </c>
      <c r="I10" s="74">
        <v>0</v>
      </c>
      <c r="J10" s="6">
        <v>0</v>
      </c>
      <c r="K10" s="6">
        <v>0</v>
      </c>
      <c r="L10" s="6">
        <v>0</v>
      </c>
      <c r="M10" s="78">
        <f t="shared" si="0"/>
        <v>0</v>
      </c>
      <c r="N10" s="71">
        <f t="shared" si="1"/>
        <v>0</v>
      </c>
      <c r="O10" s="7">
        <f t="shared" si="2"/>
        <v>0</v>
      </c>
      <c r="P10" s="8">
        <f t="shared" si="3"/>
        <v>0</v>
      </c>
    </row>
    <row r="11" spans="2:16" ht="12.75">
      <c r="B11" s="63"/>
      <c r="C11" s="63"/>
      <c r="D11" s="64"/>
      <c r="E11" s="81">
        <v>0</v>
      </c>
      <c r="F11" s="81">
        <v>0</v>
      </c>
      <c r="G11" s="81">
        <v>0</v>
      </c>
      <c r="H11" s="74">
        <v>0</v>
      </c>
      <c r="I11" s="74">
        <v>0</v>
      </c>
      <c r="J11" s="6">
        <v>0</v>
      </c>
      <c r="K11" s="6">
        <v>0</v>
      </c>
      <c r="L11" s="6">
        <v>0</v>
      </c>
      <c r="M11" s="78">
        <f t="shared" si="0"/>
        <v>0</v>
      </c>
      <c r="N11" s="71">
        <f t="shared" si="1"/>
        <v>0</v>
      </c>
      <c r="O11" s="7">
        <f t="shared" si="2"/>
        <v>0</v>
      </c>
      <c r="P11" s="8">
        <f t="shared" si="3"/>
        <v>0</v>
      </c>
    </row>
    <row r="12" spans="2:16" ht="12.75">
      <c r="B12" s="63"/>
      <c r="C12" s="63"/>
      <c r="D12" s="64"/>
      <c r="E12" s="81">
        <v>0</v>
      </c>
      <c r="F12" s="81">
        <v>0</v>
      </c>
      <c r="G12" s="81">
        <v>0</v>
      </c>
      <c r="H12" s="74">
        <v>0</v>
      </c>
      <c r="I12" s="74">
        <v>0</v>
      </c>
      <c r="J12" s="6">
        <v>0</v>
      </c>
      <c r="K12" s="6">
        <v>0</v>
      </c>
      <c r="L12" s="6">
        <v>0</v>
      </c>
      <c r="M12" s="78">
        <f t="shared" si="0"/>
        <v>0</v>
      </c>
      <c r="N12" s="71">
        <f t="shared" si="1"/>
        <v>0</v>
      </c>
      <c r="O12" s="7">
        <f t="shared" si="2"/>
        <v>0</v>
      </c>
      <c r="P12" s="8">
        <f t="shared" si="3"/>
        <v>0</v>
      </c>
    </row>
    <row r="13" spans="2:16" ht="12.75">
      <c r="B13" s="66"/>
      <c r="C13" s="66"/>
      <c r="D13" s="67"/>
      <c r="E13" s="81">
        <v>0</v>
      </c>
      <c r="F13" s="81">
        <v>0</v>
      </c>
      <c r="G13" s="81">
        <v>0</v>
      </c>
      <c r="H13" s="74">
        <v>0</v>
      </c>
      <c r="I13" s="74">
        <v>0</v>
      </c>
      <c r="J13" s="6">
        <v>0</v>
      </c>
      <c r="K13" s="6">
        <v>0</v>
      </c>
      <c r="L13" s="6">
        <v>0</v>
      </c>
      <c r="M13" s="78">
        <f t="shared" si="0"/>
        <v>0</v>
      </c>
      <c r="N13" s="71">
        <f t="shared" si="1"/>
        <v>0</v>
      </c>
      <c r="O13" s="7">
        <f t="shared" si="2"/>
        <v>0</v>
      </c>
      <c r="P13" s="8">
        <f t="shared" si="3"/>
        <v>0</v>
      </c>
    </row>
    <row r="14" spans="2:16" ht="12.75">
      <c r="B14" s="66"/>
      <c r="C14" s="66"/>
      <c r="D14" s="67"/>
      <c r="E14" s="81">
        <v>0</v>
      </c>
      <c r="F14" s="81">
        <v>0</v>
      </c>
      <c r="G14" s="81">
        <v>0</v>
      </c>
      <c r="H14" s="74">
        <v>0</v>
      </c>
      <c r="I14" s="74">
        <v>0</v>
      </c>
      <c r="J14" s="6">
        <v>0</v>
      </c>
      <c r="K14" s="6">
        <v>0</v>
      </c>
      <c r="L14" s="6">
        <v>0</v>
      </c>
      <c r="M14" s="78">
        <f t="shared" si="0"/>
        <v>0</v>
      </c>
      <c r="N14" s="71">
        <f t="shared" si="1"/>
        <v>0</v>
      </c>
      <c r="O14" s="7">
        <f t="shared" si="2"/>
        <v>0</v>
      </c>
      <c r="P14" s="8">
        <f t="shared" si="3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5118110236220472" footer="0.3937007874015748"/>
  <pageSetup horizontalDpi="300" verticalDpi="3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9" sqref="C19"/>
    </sheetView>
  </sheetViews>
  <sheetFormatPr defaultColWidth="11.00390625" defaultRowHeight="12.75"/>
  <cols>
    <col min="1" max="1" width="3.140625" style="1" customWidth="1"/>
    <col min="2" max="2" width="15.57421875" style="1" customWidth="1"/>
    <col min="3" max="3" width="12.7109375" style="1" customWidth="1"/>
    <col min="4" max="4" width="9.7109375" style="2" customWidth="1"/>
    <col min="5" max="16" width="9.7109375" style="1" customWidth="1"/>
  </cols>
  <sheetData>
    <row r="1" spans="1:16" ht="18">
      <c r="A1" s="101" t="s">
        <v>158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12.75">
      <c r="A5" s="30">
        <v>1</v>
      </c>
      <c r="B5" s="41" t="s">
        <v>139</v>
      </c>
      <c r="C5" s="41" t="s">
        <v>140</v>
      </c>
      <c r="D5" s="42" t="s">
        <v>29</v>
      </c>
      <c r="E5" s="81">
        <v>50</v>
      </c>
      <c r="F5" s="81">
        <v>0</v>
      </c>
      <c r="G5" s="81">
        <v>0</v>
      </c>
      <c r="H5" s="74">
        <v>50</v>
      </c>
      <c r="I5" s="74">
        <v>50</v>
      </c>
      <c r="J5" s="6">
        <v>0</v>
      </c>
      <c r="K5" s="6">
        <v>0</v>
      </c>
      <c r="L5" s="6">
        <v>0</v>
      </c>
      <c r="M5" s="78">
        <f aca="true" t="shared" si="0" ref="M5:M22">LARGE(E5:G5,1)+LARGE(E5:G5,2)</f>
        <v>50</v>
      </c>
      <c r="N5" s="71">
        <f aca="true" t="shared" si="1" ref="N5:N22">LARGE(H5:I5,1)</f>
        <v>50</v>
      </c>
      <c r="O5" s="7">
        <f aca="true" t="shared" si="2" ref="O5:O22">LARGE(J5:L5,1)+LARGE(J5:L5,2)</f>
        <v>0</v>
      </c>
      <c r="P5" s="8">
        <f aca="true" t="shared" si="3" ref="P5:P22">M5+N5+O5</f>
        <v>100</v>
      </c>
    </row>
    <row r="6" spans="1:16" ht="12.75">
      <c r="A6" s="30">
        <v>2</v>
      </c>
      <c r="B6" s="39" t="s">
        <v>97</v>
      </c>
      <c r="C6" s="39" t="s">
        <v>108</v>
      </c>
      <c r="D6" s="40" t="s">
        <v>30</v>
      </c>
      <c r="E6" s="81">
        <v>49</v>
      </c>
      <c r="F6" s="81">
        <v>0</v>
      </c>
      <c r="G6" s="81">
        <v>0</v>
      </c>
      <c r="H6" s="74">
        <v>48</v>
      </c>
      <c r="I6" s="74">
        <v>0</v>
      </c>
      <c r="J6" s="6">
        <v>0</v>
      </c>
      <c r="K6" s="6">
        <v>0</v>
      </c>
      <c r="L6" s="6">
        <v>0</v>
      </c>
      <c r="M6" s="78">
        <f t="shared" si="0"/>
        <v>49</v>
      </c>
      <c r="N6" s="71">
        <f t="shared" si="1"/>
        <v>48</v>
      </c>
      <c r="O6" s="7">
        <f t="shared" si="2"/>
        <v>0</v>
      </c>
      <c r="P6" s="8">
        <f t="shared" si="3"/>
        <v>97</v>
      </c>
    </row>
    <row r="7" spans="1:16" ht="12.75">
      <c r="A7" s="30">
        <v>3</v>
      </c>
      <c r="B7" s="44" t="s">
        <v>25</v>
      </c>
      <c r="C7" s="44" t="s">
        <v>21</v>
      </c>
      <c r="D7" s="46" t="s">
        <v>29</v>
      </c>
      <c r="E7" s="81">
        <v>48</v>
      </c>
      <c r="F7" s="81">
        <v>0</v>
      </c>
      <c r="G7" s="81">
        <v>0</v>
      </c>
      <c r="H7" s="74">
        <v>49</v>
      </c>
      <c r="I7" s="74">
        <v>48</v>
      </c>
      <c r="J7" s="6">
        <v>0</v>
      </c>
      <c r="K7" s="6">
        <v>0</v>
      </c>
      <c r="L7" s="6">
        <v>0</v>
      </c>
      <c r="M7" s="78">
        <f t="shared" si="0"/>
        <v>48</v>
      </c>
      <c r="N7" s="71">
        <f t="shared" si="1"/>
        <v>49</v>
      </c>
      <c r="O7" s="7">
        <f t="shared" si="2"/>
        <v>0</v>
      </c>
      <c r="P7" s="8">
        <f t="shared" si="3"/>
        <v>97</v>
      </c>
    </row>
    <row r="8" spans="1:16" ht="12.75">
      <c r="A8" s="30">
        <v>4</v>
      </c>
      <c r="B8" s="41" t="s">
        <v>141</v>
      </c>
      <c r="C8" s="41" t="s">
        <v>152</v>
      </c>
      <c r="D8" s="42" t="s">
        <v>31</v>
      </c>
      <c r="E8" s="81">
        <v>47</v>
      </c>
      <c r="F8" s="81">
        <v>0</v>
      </c>
      <c r="G8" s="81">
        <v>0</v>
      </c>
      <c r="H8" s="74">
        <v>0</v>
      </c>
      <c r="I8" s="74">
        <v>49</v>
      </c>
      <c r="J8" s="6">
        <v>0</v>
      </c>
      <c r="K8" s="6">
        <v>0</v>
      </c>
      <c r="L8" s="6">
        <v>0</v>
      </c>
      <c r="M8" s="78">
        <f t="shared" si="0"/>
        <v>47</v>
      </c>
      <c r="N8" s="71">
        <f t="shared" si="1"/>
        <v>49</v>
      </c>
      <c r="O8" s="7">
        <f t="shared" si="2"/>
        <v>0</v>
      </c>
      <c r="P8" s="8">
        <f t="shared" si="3"/>
        <v>96</v>
      </c>
    </row>
    <row r="9" spans="1:16" ht="12.75">
      <c r="A9" s="30">
        <v>5</v>
      </c>
      <c r="B9" s="51" t="s">
        <v>185</v>
      </c>
      <c r="C9" s="51" t="s">
        <v>186</v>
      </c>
      <c r="D9" s="52" t="s">
        <v>28</v>
      </c>
      <c r="E9" s="81">
        <v>46</v>
      </c>
      <c r="F9" s="81">
        <v>0</v>
      </c>
      <c r="G9" s="81">
        <v>0</v>
      </c>
      <c r="H9" s="74">
        <v>47</v>
      </c>
      <c r="I9" s="74">
        <v>47</v>
      </c>
      <c r="J9" s="6">
        <v>0</v>
      </c>
      <c r="K9" s="6">
        <v>0</v>
      </c>
      <c r="L9" s="6">
        <v>0</v>
      </c>
      <c r="M9" s="78">
        <f t="shared" si="0"/>
        <v>46</v>
      </c>
      <c r="N9" s="71">
        <f t="shared" si="1"/>
        <v>47</v>
      </c>
      <c r="O9" s="7">
        <f t="shared" si="2"/>
        <v>0</v>
      </c>
      <c r="P9" s="8">
        <f t="shared" si="3"/>
        <v>93</v>
      </c>
    </row>
    <row r="10" spans="1:16" ht="12.75">
      <c r="A10" s="30">
        <v>6</v>
      </c>
      <c r="B10" s="44" t="s">
        <v>96</v>
      </c>
      <c r="C10" s="44" t="s">
        <v>20</v>
      </c>
      <c r="D10" s="46" t="s">
        <v>29</v>
      </c>
      <c r="E10" s="81">
        <v>45</v>
      </c>
      <c r="F10" s="81">
        <v>0</v>
      </c>
      <c r="G10" s="81">
        <v>0</v>
      </c>
      <c r="H10" s="74">
        <v>46</v>
      </c>
      <c r="I10" s="74">
        <v>0</v>
      </c>
      <c r="J10" s="6">
        <v>0</v>
      </c>
      <c r="K10" s="6">
        <v>0</v>
      </c>
      <c r="L10" s="6">
        <v>0</v>
      </c>
      <c r="M10" s="78">
        <f t="shared" si="0"/>
        <v>45</v>
      </c>
      <c r="N10" s="71">
        <f t="shared" si="1"/>
        <v>46</v>
      </c>
      <c r="O10" s="7">
        <f t="shared" si="2"/>
        <v>0</v>
      </c>
      <c r="P10" s="8">
        <f t="shared" si="3"/>
        <v>91</v>
      </c>
    </row>
    <row r="11" spans="1:16" ht="12.75">
      <c r="A11" s="30">
        <v>7</v>
      </c>
      <c r="B11" s="39" t="s">
        <v>196</v>
      </c>
      <c r="C11" s="39" t="s">
        <v>197</v>
      </c>
      <c r="D11" s="40" t="s">
        <v>28</v>
      </c>
      <c r="E11" s="81">
        <v>44</v>
      </c>
      <c r="F11" s="81">
        <v>0</v>
      </c>
      <c r="G11" s="81">
        <v>0</v>
      </c>
      <c r="H11" s="74">
        <v>45</v>
      </c>
      <c r="I11" s="74">
        <v>0</v>
      </c>
      <c r="J11" s="6">
        <v>0</v>
      </c>
      <c r="K11" s="6">
        <v>0</v>
      </c>
      <c r="L11" s="6">
        <v>0</v>
      </c>
      <c r="M11" s="78">
        <f t="shared" si="0"/>
        <v>44</v>
      </c>
      <c r="N11" s="71">
        <f t="shared" si="1"/>
        <v>45</v>
      </c>
      <c r="O11" s="7">
        <f t="shared" si="2"/>
        <v>0</v>
      </c>
      <c r="P11" s="8">
        <f t="shared" si="3"/>
        <v>89</v>
      </c>
    </row>
    <row r="12" spans="1:16" ht="12.75">
      <c r="A12" s="30">
        <v>8</v>
      </c>
      <c r="B12" s="43" t="s">
        <v>99</v>
      </c>
      <c r="C12" s="43" t="s">
        <v>47</v>
      </c>
      <c r="D12" s="45" t="s">
        <v>64</v>
      </c>
      <c r="E12" s="81">
        <v>43</v>
      </c>
      <c r="F12" s="81">
        <v>0</v>
      </c>
      <c r="G12" s="81">
        <v>0</v>
      </c>
      <c r="H12" s="74">
        <v>43</v>
      </c>
      <c r="I12" s="74">
        <v>45</v>
      </c>
      <c r="J12" s="6">
        <v>0</v>
      </c>
      <c r="K12" s="6">
        <v>0</v>
      </c>
      <c r="L12" s="6">
        <v>0</v>
      </c>
      <c r="M12" s="78">
        <f t="shared" si="0"/>
        <v>43</v>
      </c>
      <c r="N12" s="71">
        <f t="shared" si="1"/>
        <v>45</v>
      </c>
      <c r="O12" s="7">
        <f t="shared" si="2"/>
        <v>0</v>
      </c>
      <c r="P12" s="8">
        <f t="shared" si="3"/>
        <v>88</v>
      </c>
    </row>
    <row r="13" spans="1:16" ht="12.75">
      <c r="A13" s="30">
        <v>9</v>
      </c>
      <c r="B13" s="39" t="s">
        <v>98</v>
      </c>
      <c r="C13" s="39" t="s">
        <v>23</v>
      </c>
      <c r="D13" s="40" t="s">
        <v>27</v>
      </c>
      <c r="E13" s="81">
        <v>41</v>
      </c>
      <c r="F13" s="81">
        <v>0</v>
      </c>
      <c r="G13" s="81">
        <v>0</v>
      </c>
      <c r="H13" s="74">
        <v>0</v>
      </c>
      <c r="I13" s="74">
        <v>46</v>
      </c>
      <c r="J13" s="6">
        <v>0</v>
      </c>
      <c r="K13" s="6">
        <v>0</v>
      </c>
      <c r="L13" s="6">
        <v>0</v>
      </c>
      <c r="M13" s="78">
        <f t="shared" si="0"/>
        <v>41</v>
      </c>
      <c r="N13" s="71">
        <f t="shared" si="1"/>
        <v>46</v>
      </c>
      <c r="O13" s="7">
        <f t="shared" si="2"/>
        <v>0</v>
      </c>
      <c r="P13" s="8">
        <f t="shared" si="3"/>
        <v>87</v>
      </c>
    </row>
    <row r="14" spans="1:16" ht="12.75">
      <c r="A14" s="30">
        <v>10</v>
      </c>
      <c r="B14" s="37" t="s">
        <v>150</v>
      </c>
      <c r="C14" s="37" t="s">
        <v>157</v>
      </c>
      <c r="D14" s="38" t="s">
        <v>28</v>
      </c>
      <c r="E14" s="81">
        <v>42</v>
      </c>
      <c r="F14" s="81">
        <v>0</v>
      </c>
      <c r="G14" s="81">
        <v>0</v>
      </c>
      <c r="H14" s="74">
        <v>44</v>
      </c>
      <c r="I14" s="74">
        <v>0</v>
      </c>
      <c r="J14" s="6">
        <v>0</v>
      </c>
      <c r="K14" s="6">
        <v>0</v>
      </c>
      <c r="L14" s="6">
        <v>0</v>
      </c>
      <c r="M14" s="78">
        <f t="shared" si="0"/>
        <v>42</v>
      </c>
      <c r="N14" s="71">
        <f t="shared" si="1"/>
        <v>44</v>
      </c>
      <c r="O14" s="7">
        <f t="shared" si="2"/>
        <v>0</v>
      </c>
      <c r="P14" s="8">
        <f t="shared" si="3"/>
        <v>86</v>
      </c>
    </row>
    <row r="15" spans="1:16" ht="12.75">
      <c r="A15" s="30">
        <v>11</v>
      </c>
      <c r="B15" s="58" t="s">
        <v>198</v>
      </c>
      <c r="C15" s="58" t="s">
        <v>199</v>
      </c>
      <c r="D15" s="59" t="s">
        <v>28</v>
      </c>
      <c r="E15" s="81">
        <v>40</v>
      </c>
      <c r="F15" s="81">
        <v>0</v>
      </c>
      <c r="G15" s="81">
        <v>0</v>
      </c>
      <c r="H15" s="74">
        <v>41</v>
      </c>
      <c r="I15" s="74">
        <v>0</v>
      </c>
      <c r="J15" s="6">
        <v>0</v>
      </c>
      <c r="K15" s="6">
        <v>0</v>
      </c>
      <c r="L15" s="6">
        <v>0</v>
      </c>
      <c r="M15" s="78">
        <f t="shared" si="0"/>
        <v>40</v>
      </c>
      <c r="N15" s="71">
        <f t="shared" si="1"/>
        <v>41</v>
      </c>
      <c r="O15" s="7">
        <f t="shared" si="2"/>
        <v>0</v>
      </c>
      <c r="P15" s="8">
        <f t="shared" si="3"/>
        <v>81</v>
      </c>
    </row>
    <row r="16" spans="1:16" ht="12.75">
      <c r="A16" s="30">
        <v>12</v>
      </c>
      <c r="B16" s="43" t="s">
        <v>107</v>
      </c>
      <c r="C16" s="43" t="s">
        <v>53</v>
      </c>
      <c r="D16" s="45" t="s">
        <v>27</v>
      </c>
      <c r="E16" s="81">
        <v>0</v>
      </c>
      <c r="F16" s="81">
        <v>0</v>
      </c>
      <c r="G16" s="81">
        <v>0</v>
      </c>
      <c r="H16" s="74">
        <v>36</v>
      </c>
      <c r="I16" s="74">
        <v>44</v>
      </c>
      <c r="J16" s="6">
        <v>0</v>
      </c>
      <c r="K16" s="6">
        <v>0</v>
      </c>
      <c r="L16" s="6">
        <v>0</v>
      </c>
      <c r="M16" s="78">
        <f t="shared" si="0"/>
        <v>0</v>
      </c>
      <c r="N16" s="71">
        <f t="shared" si="1"/>
        <v>44</v>
      </c>
      <c r="O16" s="7">
        <f t="shared" si="2"/>
        <v>0</v>
      </c>
      <c r="P16" s="8">
        <f t="shared" si="3"/>
        <v>44</v>
      </c>
    </row>
    <row r="17" spans="1:16" ht="12.75">
      <c r="A17" s="30">
        <v>13</v>
      </c>
      <c r="B17" s="37" t="s">
        <v>144</v>
      </c>
      <c r="C17" s="37" t="s">
        <v>153</v>
      </c>
      <c r="D17" s="38" t="s">
        <v>28</v>
      </c>
      <c r="E17" s="81">
        <v>0</v>
      </c>
      <c r="F17" s="81">
        <v>0</v>
      </c>
      <c r="G17" s="81">
        <v>0</v>
      </c>
      <c r="H17" s="74">
        <v>42</v>
      </c>
      <c r="I17" s="74">
        <v>0</v>
      </c>
      <c r="J17" s="6">
        <v>0</v>
      </c>
      <c r="K17" s="6">
        <v>0</v>
      </c>
      <c r="L17" s="6">
        <v>0</v>
      </c>
      <c r="M17" s="78">
        <f t="shared" si="0"/>
        <v>0</v>
      </c>
      <c r="N17" s="71">
        <f t="shared" si="1"/>
        <v>42</v>
      </c>
      <c r="O17" s="7">
        <f t="shared" si="2"/>
        <v>0</v>
      </c>
      <c r="P17" s="8">
        <f t="shared" si="3"/>
        <v>42</v>
      </c>
    </row>
    <row r="18" spans="1:16" ht="12.75">
      <c r="A18" s="30">
        <v>14</v>
      </c>
      <c r="B18" s="39" t="s">
        <v>95</v>
      </c>
      <c r="C18" s="43" t="s">
        <v>189</v>
      </c>
      <c r="D18" s="45" t="s">
        <v>35</v>
      </c>
      <c r="E18" s="81">
        <v>0</v>
      </c>
      <c r="F18" s="81">
        <v>0</v>
      </c>
      <c r="G18" s="81">
        <v>0</v>
      </c>
      <c r="H18" s="74">
        <v>40</v>
      </c>
      <c r="I18" s="74">
        <v>0</v>
      </c>
      <c r="J18" s="6">
        <v>0</v>
      </c>
      <c r="K18" s="6">
        <v>0</v>
      </c>
      <c r="L18" s="6">
        <v>0</v>
      </c>
      <c r="M18" s="78">
        <f t="shared" si="0"/>
        <v>0</v>
      </c>
      <c r="N18" s="71">
        <f t="shared" si="1"/>
        <v>40</v>
      </c>
      <c r="O18" s="7">
        <f t="shared" si="2"/>
        <v>0</v>
      </c>
      <c r="P18" s="8">
        <f t="shared" si="3"/>
        <v>40</v>
      </c>
    </row>
    <row r="19" spans="1:16" ht="12.75">
      <c r="A19" s="30">
        <v>15</v>
      </c>
      <c r="B19" s="39" t="s">
        <v>102</v>
      </c>
      <c r="C19" s="39" t="s">
        <v>108</v>
      </c>
      <c r="D19" s="40" t="s">
        <v>30</v>
      </c>
      <c r="E19" s="81">
        <v>0</v>
      </c>
      <c r="F19" s="81">
        <v>0</v>
      </c>
      <c r="G19" s="81">
        <v>0</v>
      </c>
      <c r="H19" s="74">
        <v>39</v>
      </c>
      <c r="I19" s="74">
        <v>0</v>
      </c>
      <c r="J19" s="6">
        <v>0</v>
      </c>
      <c r="K19" s="6">
        <v>0</v>
      </c>
      <c r="L19" s="6">
        <v>0</v>
      </c>
      <c r="M19" s="78">
        <f t="shared" si="0"/>
        <v>0</v>
      </c>
      <c r="N19" s="71">
        <f t="shared" si="1"/>
        <v>39</v>
      </c>
      <c r="O19" s="7">
        <f t="shared" si="2"/>
        <v>0</v>
      </c>
      <c r="P19" s="8">
        <f t="shared" si="3"/>
        <v>39</v>
      </c>
    </row>
    <row r="20" spans="1:16" ht="12.75">
      <c r="A20" s="30">
        <v>16</v>
      </c>
      <c r="B20" s="51" t="s">
        <v>63</v>
      </c>
      <c r="C20" s="51" t="s">
        <v>180</v>
      </c>
      <c r="D20" s="55" t="s">
        <v>35</v>
      </c>
      <c r="E20" s="81">
        <v>0</v>
      </c>
      <c r="F20" s="81">
        <v>0</v>
      </c>
      <c r="G20" s="81">
        <v>0</v>
      </c>
      <c r="H20" s="74">
        <v>38</v>
      </c>
      <c r="I20" s="74">
        <v>0</v>
      </c>
      <c r="J20" s="6">
        <v>0</v>
      </c>
      <c r="K20" s="6">
        <v>0</v>
      </c>
      <c r="L20" s="6">
        <v>0</v>
      </c>
      <c r="M20" s="78">
        <f t="shared" si="0"/>
        <v>0</v>
      </c>
      <c r="N20" s="71">
        <f t="shared" si="1"/>
        <v>38</v>
      </c>
      <c r="O20" s="7">
        <f t="shared" si="2"/>
        <v>0</v>
      </c>
      <c r="P20" s="8">
        <f t="shared" si="3"/>
        <v>38</v>
      </c>
    </row>
    <row r="21" spans="1:16" ht="12.75">
      <c r="A21" s="30">
        <v>17</v>
      </c>
      <c r="B21" s="51" t="s">
        <v>182</v>
      </c>
      <c r="C21" s="51" t="s">
        <v>40</v>
      </c>
      <c r="D21" s="52" t="s">
        <v>28</v>
      </c>
      <c r="E21" s="81">
        <v>37</v>
      </c>
      <c r="F21" s="81">
        <v>0</v>
      </c>
      <c r="G21" s="81">
        <v>0</v>
      </c>
      <c r="H21" s="74">
        <v>0</v>
      </c>
      <c r="I21" s="74">
        <v>0</v>
      </c>
      <c r="J21" s="6">
        <v>0</v>
      </c>
      <c r="K21" s="6">
        <v>0</v>
      </c>
      <c r="L21" s="6">
        <v>0</v>
      </c>
      <c r="M21" s="78">
        <f t="shared" si="0"/>
        <v>37</v>
      </c>
      <c r="N21" s="71">
        <f t="shared" si="1"/>
        <v>0</v>
      </c>
      <c r="O21" s="7">
        <f t="shared" si="2"/>
        <v>0</v>
      </c>
      <c r="P21" s="8">
        <f t="shared" si="3"/>
        <v>37</v>
      </c>
    </row>
    <row r="22" spans="1:16" ht="12.75">
      <c r="A22" s="30">
        <v>18</v>
      </c>
      <c r="B22" s="61" t="s">
        <v>201</v>
      </c>
      <c r="C22" s="61" t="s">
        <v>24</v>
      </c>
      <c r="D22" s="55" t="s">
        <v>29</v>
      </c>
      <c r="E22" s="81">
        <v>0</v>
      </c>
      <c r="F22" s="81">
        <v>0</v>
      </c>
      <c r="G22" s="81">
        <v>0</v>
      </c>
      <c r="H22" s="74">
        <v>35</v>
      </c>
      <c r="I22" s="74">
        <v>0</v>
      </c>
      <c r="J22" s="6">
        <v>0</v>
      </c>
      <c r="K22" s="6">
        <v>0</v>
      </c>
      <c r="L22" s="6">
        <v>0</v>
      </c>
      <c r="M22" s="78">
        <f t="shared" si="0"/>
        <v>0</v>
      </c>
      <c r="N22" s="71">
        <f t="shared" si="1"/>
        <v>35</v>
      </c>
      <c r="O22" s="7">
        <f t="shared" si="2"/>
        <v>0</v>
      </c>
      <c r="P22" s="8">
        <f t="shared" si="3"/>
        <v>35</v>
      </c>
    </row>
    <row r="23" spans="1:16" ht="12.75">
      <c r="A23" s="30">
        <v>19</v>
      </c>
      <c r="B23" s="60"/>
      <c r="C23" s="60"/>
      <c r="D23" s="55"/>
      <c r="E23" s="81">
        <v>0</v>
      </c>
      <c r="F23" s="81">
        <v>0</v>
      </c>
      <c r="G23" s="81">
        <v>0</v>
      </c>
      <c r="H23" s="74">
        <v>0</v>
      </c>
      <c r="I23" s="74">
        <v>0</v>
      </c>
      <c r="J23" s="6">
        <v>0</v>
      </c>
      <c r="K23" s="6">
        <v>0</v>
      </c>
      <c r="L23" s="6">
        <v>0</v>
      </c>
      <c r="M23" s="78">
        <f aca="true" t="shared" si="4" ref="M23:M44">LARGE(E23:G23,1)+LARGE(E23:G23,2)</f>
        <v>0</v>
      </c>
      <c r="N23" s="71">
        <f aca="true" t="shared" si="5" ref="N23:N44">LARGE(H23:I23,1)</f>
        <v>0</v>
      </c>
      <c r="O23" s="7">
        <f aca="true" t="shared" si="6" ref="O23:O44">LARGE(J23:L23,1)+LARGE(J23:L23,2)</f>
        <v>0</v>
      </c>
      <c r="P23" s="8">
        <f aca="true" t="shared" si="7" ref="P23:P44">M23+N23+O23</f>
        <v>0</v>
      </c>
    </row>
    <row r="24" spans="1:16" ht="12.75">
      <c r="A24" s="30">
        <v>20</v>
      </c>
      <c r="B24" s="61"/>
      <c r="C24" s="61"/>
      <c r="D24" s="55"/>
      <c r="E24" s="81">
        <v>0</v>
      </c>
      <c r="F24" s="81">
        <v>0</v>
      </c>
      <c r="G24" s="81">
        <v>0</v>
      </c>
      <c r="H24" s="74">
        <v>0</v>
      </c>
      <c r="I24" s="74">
        <v>0</v>
      </c>
      <c r="J24" s="6">
        <v>0</v>
      </c>
      <c r="K24" s="6">
        <v>0</v>
      </c>
      <c r="L24" s="6">
        <v>0</v>
      </c>
      <c r="M24" s="78">
        <f t="shared" si="4"/>
        <v>0</v>
      </c>
      <c r="N24" s="71">
        <f t="shared" si="5"/>
        <v>0</v>
      </c>
      <c r="O24" s="7">
        <f t="shared" si="6"/>
        <v>0</v>
      </c>
      <c r="P24" s="8">
        <f t="shared" si="7"/>
        <v>0</v>
      </c>
    </row>
    <row r="25" spans="1:16" ht="12.75">
      <c r="A25" s="30">
        <v>21</v>
      </c>
      <c r="B25" s="51"/>
      <c r="C25" s="51"/>
      <c r="D25" s="52"/>
      <c r="E25" s="81">
        <v>0</v>
      </c>
      <c r="F25" s="81">
        <v>0</v>
      </c>
      <c r="G25" s="81">
        <v>0</v>
      </c>
      <c r="H25" s="74">
        <v>0</v>
      </c>
      <c r="I25" s="74">
        <v>0</v>
      </c>
      <c r="J25" s="6">
        <v>0</v>
      </c>
      <c r="K25" s="6">
        <v>0</v>
      </c>
      <c r="L25" s="6">
        <v>0</v>
      </c>
      <c r="M25" s="78">
        <f t="shared" si="4"/>
        <v>0</v>
      </c>
      <c r="N25" s="71">
        <f t="shared" si="5"/>
        <v>0</v>
      </c>
      <c r="O25" s="7">
        <f t="shared" si="6"/>
        <v>0</v>
      </c>
      <c r="P25" s="8">
        <f t="shared" si="7"/>
        <v>0</v>
      </c>
    </row>
    <row r="26" spans="1:16" ht="12" customHeight="1">
      <c r="A26" s="30">
        <v>22</v>
      </c>
      <c r="B26" s="61"/>
      <c r="C26" s="61"/>
      <c r="D26" s="55"/>
      <c r="E26" s="81">
        <v>0</v>
      </c>
      <c r="F26" s="81">
        <v>0</v>
      </c>
      <c r="G26" s="81">
        <v>0</v>
      </c>
      <c r="H26" s="74">
        <v>0</v>
      </c>
      <c r="I26" s="74">
        <v>0</v>
      </c>
      <c r="J26" s="6">
        <v>0</v>
      </c>
      <c r="K26" s="6">
        <v>0</v>
      </c>
      <c r="L26" s="6">
        <v>0</v>
      </c>
      <c r="M26" s="78">
        <f t="shared" si="4"/>
        <v>0</v>
      </c>
      <c r="N26" s="71">
        <f t="shared" si="5"/>
        <v>0</v>
      </c>
      <c r="O26" s="7">
        <f t="shared" si="6"/>
        <v>0</v>
      </c>
      <c r="P26" s="8">
        <f t="shared" si="7"/>
        <v>0</v>
      </c>
    </row>
    <row r="27" spans="1:16" ht="12" customHeight="1">
      <c r="A27" s="30">
        <v>23</v>
      </c>
      <c r="B27" s="60"/>
      <c r="C27" s="60"/>
      <c r="D27" s="55"/>
      <c r="E27" s="81">
        <v>0</v>
      </c>
      <c r="F27" s="81">
        <v>0</v>
      </c>
      <c r="G27" s="81">
        <v>0</v>
      </c>
      <c r="H27" s="74">
        <v>0</v>
      </c>
      <c r="I27" s="74">
        <v>0</v>
      </c>
      <c r="J27" s="6">
        <v>0</v>
      </c>
      <c r="K27" s="6">
        <v>0</v>
      </c>
      <c r="L27" s="6">
        <v>0</v>
      </c>
      <c r="M27" s="78">
        <f t="shared" si="4"/>
        <v>0</v>
      </c>
      <c r="N27" s="71">
        <f t="shared" si="5"/>
        <v>0</v>
      </c>
      <c r="O27" s="7">
        <f t="shared" si="6"/>
        <v>0</v>
      </c>
      <c r="P27" s="8">
        <f t="shared" si="7"/>
        <v>0</v>
      </c>
    </row>
    <row r="28" spans="1:16" ht="12" customHeight="1">
      <c r="A28" s="30">
        <v>24</v>
      </c>
      <c r="B28" s="39"/>
      <c r="C28" s="39"/>
      <c r="D28" s="40"/>
      <c r="E28" s="81">
        <v>0</v>
      </c>
      <c r="F28" s="81">
        <v>0</v>
      </c>
      <c r="G28" s="81">
        <v>0</v>
      </c>
      <c r="H28" s="74">
        <v>0</v>
      </c>
      <c r="I28" s="74">
        <v>0</v>
      </c>
      <c r="J28" s="6">
        <v>0</v>
      </c>
      <c r="K28" s="6">
        <v>0</v>
      </c>
      <c r="L28" s="6">
        <v>0</v>
      </c>
      <c r="M28" s="78">
        <f t="shared" si="4"/>
        <v>0</v>
      </c>
      <c r="N28" s="71">
        <f t="shared" si="5"/>
        <v>0</v>
      </c>
      <c r="O28" s="7">
        <f t="shared" si="6"/>
        <v>0</v>
      </c>
      <c r="P28" s="8">
        <f t="shared" si="7"/>
        <v>0</v>
      </c>
    </row>
    <row r="29" spans="1:16" ht="12.75">
      <c r="A29" s="30">
        <v>25</v>
      </c>
      <c r="B29" s="39"/>
      <c r="C29" s="39"/>
      <c r="D29" s="40"/>
      <c r="E29" s="81">
        <v>0</v>
      </c>
      <c r="F29" s="81">
        <v>0</v>
      </c>
      <c r="G29" s="81">
        <v>0</v>
      </c>
      <c r="H29" s="74">
        <v>0</v>
      </c>
      <c r="I29" s="74">
        <v>0</v>
      </c>
      <c r="J29" s="6">
        <v>0</v>
      </c>
      <c r="K29" s="6">
        <v>0</v>
      </c>
      <c r="L29" s="6">
        <v>0</v>
      </c>
      <c r="M29" s="78">
        <f t="shared" si="4"/>
        <v>0</v>
      </c>
      <c r="N29" s="71">
        <f t="shared" si="5"/>
        <v>0</v>
      </c>
      <c r="O29" s="7">
        <f t="shared" si="6"/>
        <v>0</v>
      </c>
      <c r="P29" s="8">
        <f t="shared" si="7"/>
        <v>0</v>
      </c>
    </row>
    <row r="30" spans="1:16" ht="12.75">
      <c r="A30" s="30">
        <v>26</v>
      </c>
      <c r="B30" s="60"/>
      <c r="C30" s="60"/>
      <c r="D30" s="55"/>
      <c r="E30" s="81">
        <v>0</v>
      </c>
      <c r="F30" s="81">
        <v>0</v>
      </c>
      <c r="G30" s="81">
        <v>0</v>
      </c>
      <c r="H30" s="74">
        <v>0</v>
      </c>
      <c r="I30" s="74">
        <v>0</v>
      </c>
      <c r="J30" s="6">
        <v>0</v>
      </c>
      <c r="K30" s="6">
        <v>0</v>
      </c>
      <c r="L30" s="6">
        <v>0</v>
      </c>
      <c r="M30" s="78">
        <f t="shared" si="4"/>
        <v>0</v>
      </c>
      <c r="N30" s="71">
        <f t="shared" si="5"/>
        <v>0</v>
      </c>
      <c r="O30" s="7">
        <f t="shared" si="6"/>
        <v>0</v>
      </c>
      <c r="P30" s="8">
        <f t="shared" si="7"/>
        <v>0</v>
      </c>
    </row>
    <row r="31" spans="1:16" ht="12.75">
      <c r="A31" s="30">
        <v>27</v>
      </c>
      <c r="B31" s="60"/>
      <c r="C31" s="60"/>
      <c r="D31" s="55"/>
      <c r="E31" s="81">
        <v>0</v>
      </c>
      <c r="F31" s="81">
        <v>0</v>
      </c>
      <c r="G31" s="81">
        <v>0</v>
      </c>
      <c r="H31" s="74">
        <v>0</v>
      </c>
      <c r="I31" s="74">
        <v>0</v>
      </c>
      <c r="J31" s="6">
        <v>0</v>
      </c>
      <c r="K31" s="6">
        <v>0</v>
      </c>
      <c r="L31" s="6">
        <v>0</v>
      </c>
      <c r="M31" s="78">
        <f t="shared" si="4"/>
        <v>0</v>
      </c>
      <c r="N31" s="71">
        <f t="shared" si="5"/>
        <v>0</v>
      </c>
      <c r="O31" s="7">
        <f t="shared" si="6"/>
        <v>0</v>
      </c>
      <c r="P31" s="8">
        <f t="shared" si="7"/>
        <v>0</v>
      </c>
    </row>
    <row r="32" spans="1:16" ht="12.75">
      <c r="A32" s="30">
        <v>28</v>
      </c>
      <c r="B32" s="60"/>
      <c r="C32" s="60"/>
      <c r="D32" s="55"/>
      <c r="E32" s="81">
        <v>0</v>
      </c>
      <c r="F32" s="81">
        <v>0</v>
      </c>
      <c r="G32" s="81">
        <v>0</v>
      </c>
      <c r="H32" s="74">
        <v>0</v>
      </c>
      <c r="I32" s="74">
        <v>0</v>
      </c>
      <c r="J32" s="6">
        <v>0</v>
      </c>
      <c r="K32" s="6">
        <v>0</v>
      </c>
      <c r="L32" s="6">
        <v>0</v>
      </c>
      <c r="M32" s="78">
        <f t="shared" si="4"/>
        <v>0</v>
      </c>
      <c r="N32" s="71">
        <f t="shared" si="5"/>
        <v>0</v>
      </c>
      <c r="O32" s="7">
        <f t="shared" si="6"/>
        <v>0</v>
      </c>
      <c r="P32" s="8">
        <f t="shared" si="7"/>
        <v>0</v>
      </c>
    </row>
    <row r="33" spans="1:16" ht="12.75">
      <c r="A33" s="30">
        <v>29</v>
      </c>
      <c r="B33" s="51"/>
      <c r="C33" s="51"/>
      <c r="D33" s="52"/>
      <c r="E33" s="81">
        <v>0</v>
      </c>
      <c r="F33" s="81">
        <v>0</v>
      </c>
      <c r="G33" s="81">
        <v>0</v>
      </c>
      <c r="H33" s="74">
        <v>0</v>
      </c>
      <c r="I33" s="74">
        <v>0</v>
      </c>
      <c r="J33" s="6">
        <v>0</v>
      </c>
      <c r="K33" s="6">
        <v>0</v>
      </c>
      <c r="L33" s="6">
        <v>0</v>
      </c>
      <c r="M33" s="78">
        <f t="shared" si="4"/>
        <v>0</v>
      </c>
      <c r="N33" s="71">
        <f t="shared" si="5"/>
        <v>0</v>
      </c>
      <c r="O33" s="7">
        <f t="shared" si="6"/>
        <v>0</v>
      </c>
      <c r="P33" s="8">
        <f t="shared" si="7"/>
        <v>0</v>
      </c>
    </row>
    <row r="34" spans="1:16" ht="12.75">
      <c r="A34" s="30">
        <v>30</v>
      </c>
      <c r="B34" s="61"/>
      <c r="C34" s="61"/>
      <c r="D34" s="55"/>
      <c r="E34" s="81">
        <v>0</v>
      </c>
      <c r="F34" s="81">
        <v>0</v>
      </c>
      <c r="G34" s="81">
        <v>0</v>
      </c>
      <c r="H34" s="74">
        <v>0</v>
      </c>
      <c r="I34" s="74">
        <v>0</v>
      </c>
      <c r="J34" s="6">
        <v>0</v>
      </c>
      <c r="K34" s="6">
        <v>0</v>
      </c>
      <c r="L34" s="6">
        <v>0</v>
      </c>
      <c r="M34" s="78">
        <f t="shared" si="4"/>
        <v>0</v>
      </c>
      <c r="N34" s="71">
        <f t="shared" si="5"/>
        <v>0</v>
      </c>
      <c r="O34" s="7">
        <f t="shared" si="6"/>
        <v>0</v>
      </c>
      <c r="P34" s="8">
        <f t="shared" si="7"/>
        <v>0</v>
      </c>
    </row>
    <row r="35" spans="1:16" ht="12.75">
      <c r="A35" s="30">
        <v>31</v>
      </c>
      <c r="B35" s="61"/>
      <c r="C35" s="61"/>
      <c r="D35" s="55"/>
      <c r="E35" s="81">
        <v>0</v>
      </c>
      <c r="F35" s="81">
        <v>0</v>
      </c>
      <c r="G35" s="81">
        <v>0</v>
      </c>
      <c r="H35" s="74">
        <v>0</v>
      </c>
      <c r="I35" s="74">
        <v>0</v>
      </c>
      <c r="J35" s="6">
        <v>0</v>
      </c>
      <c r="K35" s="6">
        <v>0</v>
      </c>
      <c r="L35" s="6">
        <v>0</v>
      </c>
      <c r="M35" s="78">
        <f t="shared" si="4"/>
        <v>0</v>
      </c>
      <c r="N35" s="71">
        <f t="shared" si="5"/>
        <v>0</v>
      </c>
      <c r="O35" s="7">
        <f t="shared" si="6"/>
        <v>0</v>
      </c>
      <c r="P35" s="8">
        <f t="shared" si="7"/>
        <v>0</v>
      </c>
    </row>
    <row r="36" spans="1:16" ht="12.75">
      <c r="A36" s="30">
        <v>32</v>
      </c>
      <c r="B36" s="60"/>
      <c r="C36" s="60"/>
      <c r="D36" s="55"/>
      <c r="E36" s="81">
        <v>0</v>
      </c>
      <c r="F36" s="81">
        <v>0</v>
      </c>
      <c r="G36" s="81">
        <v>0</v>
      </c>
      <c r="H36" s="74">
        <v>0</v>
      </c>
      <c r="I36" s="74">
        <v>0</v>
      </c>
      <c r="J36" s="6">
        <v>0</v>
      </c>
      <c r="K36" s="6">
        <v>0</v>
      </c>
      <c r="L36" s="6">
        <v>0</v>
      </c>
      <c r="M36" s="78">
        <f t="shared" si="4"/>
        <v>0</v>
      </c>
      <c r="N36" s="71">
        <f t="shared" si="5"/>
        <v>0</v>
      </c>
      <c r="O36" s="7">
        <f t="shared" si="6"/>
        <v>0</v>
      </c>
      <c r="P36" s="8">
        <f t="shared" si="7"/>
        <v>0</v>
      </c>
    </row>
    <row r="37" spans="1:16" ht="12.75">
      <c r="A37" s="30">
        <v>33</v>
      </c>
      <c r="B37" s="61"/>
      <c r="C37" s="61"/>
      <c r="D37" s="55"/>
      <c r="E37" s="81">
        <v>0</v>
      </c>
      <c r="F37" s="81">
        <v>0</v>
      </c>
      <c r="G37" s="81">
        <v>0</v>
      </c>
      <c r="H37" s="74">
        <v>0</v>
      </c>
      <c r="I37" s="74">
        <v>0</v>
      </c>
      <c r="J37" s="6">
        <v>0</v>
      </c>
      <c r="K37" s="6">
        <v>0</v>
      </c>
      <c r="L37" s="6">
        <v>0</v>
      </c>
      <c r="M37" s="78">
        <f t="shared" si="4"/>
        <v>0</v>
      </c>
      <c r="N37" s="71">
        <f t="shared" si="5"/>
        <v>0</v>
      </c>
      <c r="O37" s="7">
        <f t="shared" si="6"/>
        <v>0</v>
      </c>
      <c r="P37" s="8">
        <f t="shared" si="7"/>
        <v>0</v>
      </c>
    </row>
    <row r="38" spans="1:16" ht="12.75">
      <c r="A38" s="30">
        <v>34</v>
      </c>
      <c r="B38" s="60"/>
      <c r="C38" s="60"/>
      <c r="D38" s="55"/>
      <c r="E38" s="81">
        <v>0</v>
      </c>
      <c r="F38" s="81">
        <v>0</v>
      </c>
      <c r="G38" s="81">
        <v>0</v>
      </c>
      <c r="H38" s="74">
        <v>0</v>
      </c>
      <c r="I38" s="74">
        <v>0</v>
      </c>
      <c r="J38" s="6">
        <v>0</v>
      </c>
      <c r="K38" s="6">
        <v>0</v>
      </c>
      <c r="L38" s="6">
        <v>0</v>
      </c>
      <c r="M38" s="78">
        <f t="shared" si="4"/>
        <v>0</v>
      </c>
      <c r="N38" s="71">
        <f t="shared" si="5"/>
        <v>0</v>
      </c>
      <c r="O38" s="7">
        <f t="shared" si="6"/>
        <v>0</v>
      </c>
      <c r="P38" s="8">
        <f t="shared" si="7"/>
        <v>0</v>
      </c>
    </row>
    <row r="39" spans="1:16" ht="12.75">
      <c r="A39" s="18">
        <v>35</v>
      </c>
      <c r="B39" s="44"/>
      <c r="C39" s="44"/>
      <c r="D39" s="46"/>
      <c r="E39" s="81">
        <v>0</v>
      </c>
      <c r="F39" s="81">
        <v>0</v>
      </c>
      <c r="G39" s="81">
        <v>0</v>
      </c>
      <c r="H39" s="74">
        <v>0</v>
      </c>
      <c r="I39" s="74">
        <v>0</v>
      </c>
      <c r="J39" s="6">
        <v>0</v>
      </c>
      <c r="K39" s="6">
        <v>0</v>
      </c>
      <c r="L39" s="6">
        <v>0</v>
      </c>
      <c r="M39" s="78">
        <f t="shared" si="4"/>
        <v>0</v>
      </c>
      <c r="N39" s="71">
        <f t="shared" si="5"/>
        <v>0</v>
      </c>
      <c r="O39" s="7">
        <f t="shared" si="6"/>
        <v>0</v>
      </c>
      <c r="P39" s="8">
        <f t="shared" si="7"/>
        <v>0</v>
      </c>
    </row>
    <row r="40" spans="1:16" ht="12.75">
      <c r="A40" s="18">
        <v>36</v>
      </c>
      <c r="B40" s="39"/>
      <c r="C40" s="39"/>
      <c r="D40" s="40"/>
      <c r="E40" s="81">
        <v>0</v>
      </c>
      <c r="F40" s="81">
        <v>0</v>
      </c>
      <c r="G40" s="81">
        <v>0</v>
      </c>
      <c r="H40" s="74">
        <v>0</v>
      </c>
      <c r="I40" s="74">
        <v>0</v>
      </c>
      <c r="J40" s="6">
        <v>0</v>
      </c>
      <c r="K40" s="6">
        <v>0</v>
      </c>
      <c r="L40" s="6">
        <v>0</v>
      </c>
      <c r="M40" s="78">
        <f t="shared" si="4"/>
        <v>0</v>
      </c>
      <c r="N40" s="71">
        <f t="shared" si="5"/>
        <v>0</v>
      </c>
      <c r="O40" s="7">
        <f t="shared" si="6"/>
        <v>0</v>
      </c>
      <c r="P40" s="8">
        <f t="shared" si="7"/>
        <v>0</v>
      </c>
    </row>
    <row r="41" spans="1:16" ht="12.75">
      <c r="A41" s="17">
        <v>37</v>
      </c>
      <c r="B41" s="61"/>
      <c r="C41" s="61"/>
      <c r="D41" s="55"/>
      <c r="E41" s="81">
        <v>0</v>
      </c>
      <c r="F41" s="81">
        <v>0</v>
      </c>
      <c r="G41" s="81">
        <v>0</v>
      </c>
      <c r="H41" s="74">
        <v>0</v>
      </c>
      <c r="I41" s="74">
        <v>0</v>
      </c>
      <c r="J41" s="6">
        <v>0</v>
      </c>
      <c r="K41" s="6">
        <v>0</v>
      </c>
      <c r="L41" s="6">
        <v>0</v>
      </c>
      <c r="M41" s="78">
        <f t="shared" si="4"/>
        <v>0</v>
      </c>
      <c r="N41" s="71">
        <f t="shared" si="5"/>
        <v>0</v>
      </c>
      <c r="O41" s="7">
        <f t="shared" si="6"/>
        <v>0</v>
      </c>
      <c r="P41" s="8">
        <f t="shared" si="7"/>
        <v>0</v>
      </c>
    </row>
    <row r="42" spans="1:16" ht="12.75">
      <c r="A42" s="18">
        <v>38</v>
      </c>
      <c r="B42" s="41"/>
      <c r="C42" s="41"/>
      <c r="D42" s="42"/>
      <c r="E42" s="81">
        <v>0</v>
      </c>
      <c r="F42" s="81">
        <v>0</v>
      </c>
      <c r="G42" s="81">
        <v>0</v>
      </c>
      <c r="H42" s="74">
        <v>0</v>
      </c>
      <c r="I42" s="74">
        <v>0</v>
      </c>
      <c r="J42" s="6">
        <v>0</v>
      </c>
      <c r="K42" s="6">
        <v>0</v>
      </c>
      <c r="L42" s="6">
        <v>0</v>
      </c>
      <c r="M42" s="78">
        <f t="shared" si="4"/>
        <v>0</v>
      </c>
      <c r="N42" s="71">
        <f t="shared" si="5"/>
        <v>0</v>
      </c>
      <c r="O42" s="7">
        <f t="shared" si="6"/>
        <v>0</v>
      </c>
      <c r="P42" s="8">
        <f t="shared" si="7"/>
        <v>0</v>
      </c>
    </row>
    <row r="43" spans="1:16" ht="12.75">
      <c r="A43" s="17">
        <v>39</v>
      </c>
      <c r="B43" s="87"/>
      <c r="C43" s="87"/>
      <c r="D43" s="88"/>
      <c r="E43" s="81">
        <v>0</v>
      </c>
      <c r="F43" s="81">
        <v>0</v>
      </c>
      <c r="G43" s="81">
        <v>0</v>
      </c>
      <c r="H43" s="74">
        <v>0</v>
      </c>
      <c r="I43" s="74">
        <v>0</v>
      </c>
      <c r="J43" s="6">
        <v>0</v>
      </c>
      <c r="K43" s="6">
        <v>0</v>
      </c>
      <c r="L43" s="6">
        <v>0</v>
      </c>
      <c r="M43" s="78">
        <f t="shared" si="4"/>
        <v>0</v>
      </c>
      <c r="N43" s="71">
        <f t="shared" si="5"/>
        <v>0</v>
      </c>
      <c r="O43" s="7">
        <f t="shared" si="6"/>
        <v>0</v>
      </c>
      <c r="P43" s="8">
        <f t="shared" si="7"/>
        <v>0</v>
      </c>
    </row>
    <row r="44" spans="1:16" ht="12.75">
      <c r="A44" s="18">
        <v>40</v>
      </c>
      <c r="B44" s="87"/>
      <c r="C44" s="87"/>
      <c r="D44" s="88"/>
      <c r="E44" s="81">
        <v>0</v>
      </c>
      <c r="F44" s="81">
        <v>0</v>
      </c>
      <c r="G44" s="81">
        <v>0</v>
      </c>
      <c r="H44" s="74">
        <v>0</v>
      </c>
      <c r="I44" s="74">
        <v>0</v>
      </c>
      <c r="J44" s="6">
        <v>0</v>
      </c>
      <c r="K44" s="6">
        <v>0</v>
      </c>
      <c r="L44" s="6">
        <v>0</v>
      </c>
      <c r="M44" s="78">
        <f t="shared" si="4"/>
        <v>0</v>
      </c>
      <c r="N44" s="71">
        <f t="shared" si="5"/>
        <v>0</v>
      </c>
      <c r="O44" s="7">
        <f t="shared" si="6"/>
        <v>0</v>
      </c>
      <c r="P44" s="8">
        <f t="shared" si="7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5118110236220472" footer="0.3937007874015748"/>
  <pageSetup fitToHeight="1" fitToWidth="1" horizontalDpi="300" verticalDpi="3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20" sqref="L20"/>
    </sheetView>
  </sheetViews>
  <sheetFormatPr defaultColWidth="11.00390625" defaultRowHeight="12.75"/>
  <cols>
    <col min="1" max="1" width="3.140625" style="1" customWidth="1"/>
    <col min="2" max="2" width="15.57421875" style="1" customWidth="1"/>
    <col min="3" max="3" width="12.7109375" style="1" customWidth="1"/>
    <col min="4" max="4" width="8.57421875" style="2" customWidth="1"/>
    <col min="5" max="16" width="9.7109375" style="1" customWidth="1"/>
  </cols>
  <sheetData>
    <row r="1" spans="1:16" ht="18">
      <c r="A1" s="101" t="s">
        <v>134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12.75">
      <c r="A5" s="17">
        <v>1</v>
      </c>
      <c r="B5" s="76" t="s">
        <v>129</v>
      </c>
      <c r="C5" s="76" t="s">
        <v>130</v>
      </c>
      <c r="D5" s="77" t="s">
        <v>27</v>
      </c>
      <c r="E5" s="81">
        <v>50</v>
      </c>
      <c r="F5" s="81">
        <v>0</v>
      </c>
      <c r="G5" s="81">
        <v>0</v>
      </c>
      <c r="H5" s="74">
        <v>0</v>
      </c>
      <c r="I5" s="74">
        <v>48</v>
      </c>
      <c r="J5" s="6">
        <v>0</v>
      </c>
      <c r="K5" s="6">
        <v>0</v>
      </c>
      <c r="L5" s="6">
        <v>0</v>
      </c>
      <c r="M5" s="78">
        <f aca="true" t="shared" si="0" ref="M5:M12">LARGE(E5:G5,1)+LARGE(E5:G5,2)</f>
        <v>50</v>
      </c>
      <c r="N5" s="71">
        <f aca="true" t="shared" si="1" ref="N5:N12">LARGE(H5:I5,1)</f>
        <v>48</v>
      </c>
      <c r="O5" s="7">
        <f aca="true" t="shared" si="2" ref="O5:O12">LARGE(J5:L5,1)+LARGE(J5:L5,2)</f>
        <v>0</v>
      </c>
      <c r="P5" s="8">
        <f aca="true" t="shared" si="3" ref="P5:P12">M5+N5+O5</f>
        <v>98</v>
      </c>
    </row>
    <row r="6" spans="1:16" ht="12.75">
      <c r="A6" s="18">
        <v>2</v>
      </c>
      <c r="B6" s="51" t="s">
        <v>135</v>
      </c>
      <c r="C6" s="51" t="s">
        <v>136</v>
      </c>
      <c r="D6" s="52" t="s">
        <v>27</v>
      </c>
      <c r="E6" s="81">
        <v>0</v>
      </c>
      <c r="F6" s="81">
        <v>0</v>
      </c>
      <c r="G6" s="81">
        <v>0</v>
      </c>
      <c r="H6" s="74">
        <v>50</v>
      </c>
      <c r="I6" s="74">
        <v>50</v>
      </c>
      <c r="J6" s="6">
        <v>0</v>
      </c>
      <c r="K6" s="6">
        <v>0</v>
      </c>
      <c r="L6" s="6">
        <v>0</v>
      </c>
      <c r="M6" s="78">
        <f t="shared" si="0"/>
        <v>0</v>
      </c>
      <c r="N6" s="71">
        <f t="shared" si="1"/>
        <v>50</v>
      </c>
      <c r="O6" s="7">
        <f t="shared" si="2"/>
        <v>0</v>
      </c>
      <c r="P6" s="8">
        <f t="shared" si="3"/>
        <v>50</v>
      </c>
    </row>
    <row r="7" spans="1:16" ht="12.75">
      <c r="A7" s="17">
        <v>3</v>
      </c>
      <c r="B7" s="39" t="s">
        <v>128</v>
      </c>
      <c r="C7" s="39" t="s">
        <v>75</v>
      </c>
      <c r="D7" s="40" t="s">
        <v>27</v>
      </c>
      <c r="E7" s="81">
        <v>0</v>
      </c>
      <c r="F7" s="81">
        <v>0</v>
      </c>
      <c r="G7" s="81">
        <v>0</v>
      </c>
      <c r="H7" s="74">
        <v>49</v>
      </c>
      <c r="I7" s="74">
        <v>49</v>
      </c>
      <c r="J7" s="6">
        <v>0</v>
      </c>
      <c r="K7" s="6">
        <v>0</v>
      </c>
      <c r="L7" s="6">
        <v>0</v>
      </c>
      <c r="M7" s="78">
        <f t="shared" si="0"/>
        <v>0</v>
      </c>
      <c r="N7" s="71">
        <f t="shared" si="1"/>
        <v>49</v>
      </c>
      <c r="O7" s="7">
        <f t="shared" si="2"/>
        <v>0</v>
      </c>
      <c r="P7" s="8">
        <f t="shared" si="3"/>
        <v>49</v>
      </c>
    </row>
    <row r="8" spans="1:16" ht="12.75">
      <c r="A8" s="17">
        <v>4</v>
      </c>
      <c r="B8" s="68" t="s">
        <v>300</v>
      </c>
      <c r="C8" s="68" t="s">
        <v>195</v>
      </c>
      <c r="D8" s="69" t="s">
        <v>28</v>
      </c>
      <c r="E8" s="81">
        <v>0</v>
      </c>
      <c r="F8" s="81">
        <v>0</v>
      </c>
      <c r="G8" s="81">
        <v>0</v>
      </c>
      <c r="H8" s="74">
        <v>48</v>
      </c>
      <c r="I8" s="74">
        <v>0</v>
      </c>
      <c r="J8" s="6">
        <v>0</v>
      </c>
      <c r="K8" s="6">
        <v>0</v>
      </c>
      <c r="L8" s="6">
        <v>0</v>
      </c>
      <c r="M8" s="78">
        <f t="shared" si="0"/>
        <v>0</v>
      </c>
      <c r="N8" s="71">
        <f t="shared" si="1"/>
        <v>48</v>
      </c>
      <c r="O8" s="7">
        <f t="shared" si="2"/>
        <v>0</v>
      </c>
      <c r="P8" s="8">
        <f t="shared" si="3"/>
        <v>48</v>
      </c>
    </row>
    <row r="9" spans="1:16" ht="12.75">
      <c r="A9" s="17">
        <v>5</v>
      </c>
      <c r="B9" s="37" t="s">
        <v>132</v>
      </c>
      <c r="C9" s="37" t="s">
        <v>133</v>
      </c>
      <c r="D9" s="38" t="s">
        <v>28</v>
      </c>
      <c r="E9" s="81">
        <v>0</v>
      </c>
      <c r="F9" s="81">
        <v>0</v>
      </c>
      <c r="G9" s="81">
        <v>0</v>
      </c>
      <c r="H9" s="74">
        <v>47</v>
      </c>
      <c r="I9" s="74">
        <v>0</v>
      </c>
      <c r="J9" s="6">
        <v>0</v>
      </c>
      <c r="K9" s="6">
        <v>0</v>
      </c>
      <c r="L9" s="6">
        <v>0</v>
      </c>
      <c r="M9" s="78">
        <f t="shared" si="0"/>
        <v>0</v>
      </c>
      <c r="N9" s="71">
        <f t="shared" si="1"/>
        <v>47</v>
      </c>
      <c r="O9" s="7">
        <f t="shared" si="2"/>
        <v>0</v>
      </c>
      <c r="P9" s="8">
        <f t="shared" si="3"/>
        <v>47</v>
      </c>
    </row>
    <row r="10" spans="1:16" ht="12.75">
      <c r="A10" s="17">
        <v>6</v>
      </c>
      <c r="B10" s="89"/>
      <c r="C10" s="89"/>
      <c r="D10" s="90"/>
      <c r="E10" s="81">
        <v>0</v>
      </c>
      <c r="F10" s="81">
        <v>0</v>
      </c>
      <c r="G10" s="81">
        <v>0</v>
      </c>
      <c r="H10" s="74">
        <v>0</v>
      </c>
      <c r="I10" s="74">
        <v>0</v>
      </c>
      <c r="J10" s="6">
        <v>0</v>
      </c>
      <c r="K10" s="6">
        <v>0</v>
      </c>
      <c r="L10" s="6">
        <v>0</v>
      </c>
      <c r="M10" s="78">
        <f t="shared" si="0"/>
        <v>0</v>
      </c>
      <c r="N10" s="71">
        <f t="shared" si="1"/>
        <v>0</v>
      </c>
      <c r="O10" s="7">
        <f t="shared" si="2"/>
        <v>0</v>
      </c>
      <c r="P10" s="8">
        <f t="shared" si="3"/>
        <v>0</v>
      </c>
    </row>
    <row r="11" spans="1:16" ht="12.75">
      <c r="A11" s="17">
        <v>7</v>
      </c>
      <c r="B11" s="65"/>
      <c r="C11" s="65"/>
      <c r="D11" s="64"/>
      <c r="E11" s="81">
        <v>0</v>
      </c>
      <c r="F11" s="81">
        <v>0</v>
      </c>
      <c r="G11" s="81">
        <v>0</v>
      </c>
      <c r="H11" s="74">
        <v>0</v>
      </c>
      <c r="I11" s="74">
        <v>0</v>
      </c>
      <c r="J11" s="6">
        <v>0</v>
      </c>
      <c r="K11" s="6">
        <v>0</v>
      </c>
      <c r="L11" s="6">
        <v>0</v>
      </c>
      <c r="M11" s="78">
        <f t="shared" si="0"/>
        <v>0</v>
      </c>
      <c r="N11" s="71">
        <f t="shared" si="1"/>
        <v>0</v>
      </c>
      <c r="O11" s="7">
        <f t="shared" si="2"/>
        <v>0</v>
      </c>
      <c r="P11" s="8">
        <f t="shared" si="3"/>
        <v>0</v>
      </c>
    </row>
    <row r="12" spans="1:16" ht="12.75">
      <c r="A12" s="17">
        <v>8</v>
      </c>
      <c r="B12" s="63"/>
      <c r="C12" s="63"/>
      <c r="D12" s="64"/>
      <c r="E12" s="81">
        <v>0</v>
      </c>
      <c r="F12" s="81">
        <v>0</v>
      </c>
      <c r="G12" s="81">
        <v>0</v>
      </c>
      <c r="H12" s="74">
        <v>0</v>
      </c>
      <c r="I12" s="74">
        <v>0</v>
      </c>
      <c r="J12" s="6">
        <v>0</v>
      </c>
      <c r="K12" s="6">
        <v>0</v>
      </c>
      <c r="L12" s="6">
        <v>0</v>
      </c>
      <c r="M12" s="78">
        <f t="shared" si="0"/>
        <v>0</v>
      </c>
      <c r="N12" s="71">
        <f t="shared" si="1"/>
        <v>0</v>
      </c>
      <c r="O12" s="7">
        <f t="shared" si="2"/>
        <v>0</v>
      </c>
      <c r="P12" s="8">
        <f t="shared" si="3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5118110236220472" footer="0.3937007874015748"/>
  <pageSetup horizontalDpi="300" verticalDpi="3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26" sqref="D26"/>
    </sheetView>
  </sheetViews>
  <sheetFormatPr defaultColWidth="11.00390625" defaultRowHeight="12.75"/>
  <cols>
    <col min="1" max="1" width="3.140625" style="1" customWidth="1"/>
    <col min="2" max="2" width="22.7109375" style="1" customWidth="1"/>
    <col min="3" max="3" width="12.7109375" style="1" customWidth="1"/>
    <col min="4" max="4" width="9.57421875" style="2" customWidth="1"/>
    <col min="5" max="16" width="9.7109375" style="1" customWidth="1"/>
  </cols>
  <sheetData>
    <row r="1" spans="1:16" ht="18">
      <c r="A1" s="101" t="s">
        <v>126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12.75">
      <c r="A5" s="17">
        <v>1</v>
      </c>
      <c r="B5" s="37" t="s">
        <v>265</v>
      </c>
      <c r="C5" s="37" t="s">
        <v>44</v>
      </c>
      <c r="D5" s="38" t="s">
        <v>31</v>
      </c>
      <c r="E5" s="81">
        <v>50</v>
      </c>
      <c r="F5" s="81">
        <v>0</v>
      </c>
      <c r="G5" s="81">
        <v>0</v>
      </c>
      <c r="H5" s="74">
        <v>0</v>
      </c>
      <c r="I5" s="74">
        <v>49</v>
      </c>
      <c r="J5" s="6">
        <v>0</v>
      </c>
      <c r="K5" s="6">
        <v>0</v>
      </c>
      <c r="L5" s="6">
        <v>0</v>
      </c>
      <c r="M5" s="78">
        <f aca="true" t="shared" si="0" ref="M5:M22">LARGE(E5:G5,1)+LARGE(E5:G5,2)</f>
        <v>50</v>
      </c>
      <c r="N5" s="71">
        <f aca="true" t="shared" si="1" ref="N5:N22">LARGE(H5:I5,1)</f>
        <v>49</v>
      </c>
      <c r="O5" s="7">
        <f aca="true" t="shared" si="2" ref="O5:O22">LARGE(J5:L5,1)+LARGE(J5:L5,2)</f>
        <v>0</v>
      </c>
      <c r="P5" s="8">
        <f aca="true" t="shared" si="3" ref="P5:P22">M5+N5+O5</f>
        <v>99</v>
      </c>
    </row>
    <row r="6" spans="1:16" ht="12.75">
      <c r="A6" s="18">
        <v>2</v>
      </c>
      <c r="B6" s="41" t="s">
        <v>39</v>
      </c>
      <c r="C6" s="41" t="s">
        <v>43</v>
      </c>
      <c r="D6" s="42" t="s">
        <v>29</v>
      </c>
      <c r="E6" s="81">
        <v>49</v>
      </c>
      <c r="F6" s="81">
        <v>0</v>
      </c>
      <c r="G6" s="81">
        <v>0</v>
      </c>
      <c r="H6" s="74">
        <v>48</v>
      </c>
      <c r="I6" s="74">
        <v>47</v>
      </c>
      <c r="J6" s="6">
        <v>0</v>
      </c>
      <c r="K6" s="6">
        <v>0</v>
      </c>
      <c r="L6" s="6">
        <v>0</v>
      </c>
      <c r="M6" s="78">
        <f t="shared" si="0"/>
        <v>49</v>
      </c>
      <c r="N6" s="71">
        <f t="shared" si="1"/>
        <v>48</v>
      </c>
      <c r="O6" s="7">
        <f t="shared" si="2"/>
        <v>0</v>
      </c>
      <c r="P6" s="8">
        <f t="shared" si="3"/>
        <v>97</v>
      </c>
    </row>
    <row r="7" spans="1:16" ht="12.75">
      <c r="A7" s="17">
        <v>3</v>
      </c>
      <c r="B7" s="37" t="s">
        <v>50</v>
      </c>
      <c r="C7" s="37" t="s">
        <v>42</v>
      </c>
      <c r="D7" s="38" t="s">
        <v>35</v>
      </c>
      <c r="E7" s="81">
        <v>48</v>
      </c>
      <c r="F7" s="81">
        <v>0</v>
      </c>
      <c r="G7" s="81">
        <v>0</v>
      </c>
      <c r="H7" s="74">
        <v>49</v>
      </c>
      <c r="I7" s="74">
        <v>0</v>
      </c>
      <c r="J7" s="6">
        <v>0</v>
      </c>
      <c r="K7" s="6">
        <v>0</v>
      </c>
      <c r="L7" s="6">
        <v>0</v>
      </c>
      <c r="M7" s="78">
        <f t="shared" si="0"/>
        <v>48</v>
      </c>
      <c r="N7" s="71">
        <f t="shared" si="1"/>
        <v>49</v>
      </c>
      <c r="O7" s="7">
        <f t="shared" si="2"/>
        <v>0</v>
      </c>
      <c r="P7" s="8">
        <f t="shared" si="3"/>
        <v>97</v>
      </c>
    </row>
    <row r="8" spans="1:16" ht="12.75">
      <c r="A8" s="18">
        <v>4</v>
      </c>
      <c r="B8" s="41" t="s">
        <v>114</v>
      </c>
      <c r="C8" s="41" t="s">
        <v>61</v>
      </c>
      <c r="D8" s="42" t="s">
        <v>31</v>
      </c>
      <c r="E8" s="81">
        <v>47</v>
      </c>
      <c r="F8" s="81">
        <v>0</v>
      </c>
      <c r="G8" s="81">
        <v>0</v>
      </c>
      <c r="H8" s="74">
        <v>47</v>
      </c>
      <c r="I8" s="74">
        <v>50</v>
      </c>
      <c r="J8" s="6">
        <v>0</v>
      </c>
      <c r="K8" s="6">
        <v>0</v>
      </c>
      <c r="L8" s="6">
        <v>0</v>
      </c>
      <c r="M8" s="78">
        <f t="shared" si="0"/>
        <v>47</v>
      </c>
      <c r="N8" s="71">
        <f t="shared" si="1"/>
        <v>50</v>
      </c>
      <c r="O8" s="7">
        <f t="shared" si="2"/>
        <v>0</v>
      </c>
      <c r="P8" s="8">
        <f t="shared" si="3"/>
        <v>97</v>
      </c>
    </row>
    <row r="9" spans="1:16" ht="12.75">
      <c r="A9" s="17">
        <v>5</v>
      </c>
      <c r="B9" s="51" t="s">
        <v>149</v>
      </c>
      <c r="C9" s="51" t="s">
        <v>156</v>
      </c>
      <c r="D9" s="52" t="s">
        <v>31</v>
      </c>
      <c r="E9" s="81">
        <v>46</v>
      </c>
      <c r="F9" s="81">
        <v>0</v>
      </c>
      <c r="G9" s="81">
        <v>0</v>
      </c>
      <c r="H9" s="74">
        <v>46</v>
      </c>
      <c r="I9" s="74">
        <v>48</v>
      </c>
      <c r="J9" s="6">
        <v>0</v>
      </c>
      <c r="K9" s="6">
        <v>0</v>
      </c>
      <c r="L9" s="6">
        <v>0</v>
      </c>
      <c r="M9" s="78">
        <f t="shared" si="0"/>
        <v>46</v>
      </c>
      <c r="N9" s="71">
        <f t="shared" si="1"/>
        <v>48</v>
      </c>
      <c r="O9" s="7">
        <f t="shared" si="2"/>
        <v>0</v>
      </c>
      <c r="P9" s="8">
        <f t="shared" si="3"/>
        <v>94</v>
      </c>
    </row>
    <row r="10" spans="1:16" ht="12.75">
      <c r="A10" s="18">
        <v>6</v>
      </c>
      <c r="B10" s="51" t="s">
        <v>48</v>
      </c>
      <c r="C10" s="51" t="s">
        <v>49</v>
      </c>
      <c r="D10" s="52" t="s">
        <v>29</v>
      </c>
      <c r="E10" s="81">
        <v>43</v>
      </c>
      <c r="F10" s="81">
        <v>0</v>
      </c>
      <c r="G10" s="81">
        <v>0</v>
      </c>
      <c r="H10" s="74">
        <v>45</v>
      </c>
      <c r="I10" s="74">
        <v>46</v>
      </c>
      <c r="J10" s="6">
        <v>0</v>
      </c>
      <c r="K10" s="6">
        <v>0</v>
      </c>
      <c r="L10" s="6">
        <v>0</v>
      </c>
      <c r="M10" s="78">
        <f t="shared" si="0"/>
        <v>43</v>
      </c>
      <c r="N10" s="71">
        <f t="shared" si="1"/>
        <v>46</v>
      </c>
      <c r="O10" s="7">
        <f t="shared" si="2"/>
        <v>0</v>
      </c>
      <c r="P10" s="8">
        <f t="shared" si="3"/>
        <v>89</v>
      </c>
    </row>
    <row r="11" spans="1:16" ht="12.75">
      <c r="A11" s="17">
        <v>7</v>
      </c>
      <c r="B11" s="39" t="s">
        <v>138</v>
      </c>
      <c r="C11" s="39" t="s">
        <v>20</v>
      </c>
      <c r="D11" s="40" t="s">
        <v>27</v>
      </c>
      <c r="E11" s="81">
        <v>45</v>
      </c>
      <c r="F11" s="81">
        <v>0</v>
      </c>
      <c r="G11" s="81">
        <v>0</v>
      </c>
      <c r="H11" s="74">
        <v>44</v>
      </c>
      <c r="I11" s="74">
        <v>0</v>
      </c>
      <c r="J11" s="6">
        <v>0</v>
      </c>
      <c r="K11" s="6">
        <v>0</v>
      </c>
      <c r="L11" s="6">
        <v>0</v>
      </c>
      <c r="M11" s="78">
        <f t="shared" si="0"/>
        <v>45</v>
      </c>
      <c r="N11" s="71">
        <f t="shared" si="1"/>
        <v>44</v>
      </c>
      <c r="O11" s="7">
        <f t="shared" si="2"/>
        <v>0</v>
      </c>
      <c r="P11" s="8">
        <f t="shared" si="3"/>
        <v>89</v>
      </c>
    </row>
    <row r="12" spans="1:16" ht="12.75">
      <c r="A12" s="18">
        <v>8</v>
      </c>
      <c r="B12" s="39" t="s">
        <v>56</v>
      </c>
      <c r="C12" s="39" t="s">
        <v>23</v>
      </c>
      <c r="D12" s="40" t="s">
        <v>27</v>
      </c>
      <c r="E12" s="81">
        <v>42</v>
      </c>
      <c r="F12" s="81">
        <v>0</v>
      </c>
      <c r="G12" s="81">
        <v>0</v>
      </c>
      <c r="H12" s="74">
        <v>40</v>
      </c>
      <c r="I12" s="74">
        <v>45</v>
      </c>
      <c r="J12" s="6">
        <v>0</v>
      </c>
      <c r="K12" s="6">
        <v>0</v>
      </c>
      <c r="L12" s="6">
        <v>0</v>
      </c>
      <c r="M12" s="78">
        <f t="shared" si="0"/>
        <v>42</v>
      </c>
      <c r="N12" s="71">
        <f t="shared" si="1"/>
        <v>45</v>
      </c>
      <c r="O12" s="7">
        <f t="shared" si="2"/>
        <v>0</v>
      </c>
      <c r="P12" s="8">
        <f t="shared" si="3"/>
        <v>87</v>
      </c>
    </row>
    <row r="13" spans="1:16" ht="12.75">
      <c r="A13" s="17">
        <v>9</v>
      </c>
      <c r="B13" s="39" t="s">
        <v>142</v>
      </c>
      <c r="C13" s="39" t="s">
        <v>143</v>
      </c>
      <c r="D13" s="40" t="s">
        <v>30</v>
      </c>
      <c r="E13" s="81">
        <v>41</v>
      </c>
      <c r="F13" s="81">
        <v>0</v>
      </c>
      <c r="G13" s="81">
        <v>0</v>
      </c>
      <c r="H13" s="74">
        <v>41</v>
      </c>
      <c r="I13" s="74">
        <v>43</v>
      </c>
      <c r="J13" s="6">
        <v>0</v>
      </c>
      <c r="K13" s="6">
        <v>0</v>
      </c>
      <c r="L13" s="6">
        <v>0</v>
      </c>
      <c r="M13" s="78">
        <f t="shared" si="0"/>
        <v>41</v>
      </c>
      <c r="N13" s="71">
        <f t="shared" si="1"/>
        <v>43</v>
      </c>
      <c r="O13" s="7">
        <f t="shared" si="2"/>
        <v>0</v>
      </c>
      <c r="P13" s="8">
        <f t="shared" si="3"/>
        <v>84</v>
      </c>
    </row>
    <row r="14" spans="1:16" ht="12.75">
      <c r="A14" s="18">
        <v>10</v>
      </c>
      <c r="B14" s="39" t="s">
        <v>100</v>
      </c>
      <c r="C14" s="39" t="s">
        <v>122</v>
      </c>
      <c r="D14" s="40" t="s">
        <v>27</v>
      </c>
      <c r="E14" s="81">
        <v>38</v>
      </c>
      <c r="F14" s="81">
        <v>0</v>
      </c>
      <c r="G14" s="81">
        <v>0</v>
      </c>
      <c r="H14" s="74">
        <v>39</v>
      </c>
      <c r="I14" s="74">
        <v>0</v>
      </c>
      <c r="J14" s="6">
        <v>0</v>
      </c>
      <c r="K14" s="6">
        <v>0</v>
      </c>
      <c r="L14" s="6">
        <v>0</v>
      </c>
      <c r="M14" s="78">
        <f t="shared" si="0"/>
        <v>38</v>
      </c>
      <c r="N14" s="71">
        <f t="shared" si="1"/>
        <v>39</v>
      </c>
      <c r="O14" s="7">
        <f t="shared" si="2"/>
        <v>0</v>
      </c>
      <c r="P14" s="8">
        <f t="shared" si="3"/>
        <v>77</v>
      </c>
    </row>
    <row r="15" spans="1:16" ht="12.75">
      <c r="A15" s="17">
        <v>11</v>
      </c>
      <c r="B15" s="39" t="s">
        <v>145</v>
      </c>
      <c r="C15" s="39" t="s">
        <v>146</v>
      </c>
      <c r="D15" s="40" t="s">
        <v>27</v>
      </c>
      <c r="E15" s="81">
        <v>40</v>
      </c>
      <c r="F15" s="81">
        <v>0</v>
      </c>
      <c r="G15" s="81">
        <v>0</v>
      </c>
      <c r="H15" s="74">
        <v>37</v>
      </c>
      <c r="I15" s="74">
        <v>0</v>
      </c>
      <c r="J15" s="6">
        <v>0</v>
      </c>
      <c r="K15" s="6">
        <v>0</v>
      </c>
      <c r="L15" s="6">
        <v>0</v>
      </c>
      <c r="M15" s="78">
        <f t="shared" si="0"/>
        <v>40</v>
      </c>
      <c r="N15" s="71">
        <f t="shared" si="1"/>
        <v>37</v>
      </c>
      <c r="O15" s="7">
        <f t="shared" si="2"/>
        <v>0</v>
      </c>
      <c r="P15" s="8">
        <f t="shared" si="3"/>
        <v>77</v>
      </c>
    </row>
    <row r="16" spans="1:16" ht="12.75">
      <c r="A16" s="18">
        <v>12</v>
      </c>
      <c r="B16" s="39" t="s">
        <v>117</v>
      </c>
      <c r="C16" s="39" t="s">
        <v>118</v>
      </c>
      <c r="D16" s="40" t="s">
        <v>30</v>
      </c>
      <c r="E16" s="81">
        <v>0</v>
      </c>
      <c r="F16" s="81">
        <v>0</v>
      </c>
      <c r="G16" s="81">
        <v>0</v>
      </c>
      <c r="H16" s="74">
        <v>50</v>
      </c>
      <c r="I16" s="74">
        <v>0</v>
      </c>
      <c r="J16" s="6">
        <v>0</v>
      </c>
      <c r="K16" s="6">
        <v>0</v>
      </c>
      <c r="L16" s="6">
        <v>0</v>
      </c>
      <c r="M16" s="78">
        <f t="shared" si="0"/>
        <v>0</v>
      </c>
      <c r="N16" s="71">
        <f t="shared" si="1"/>
        <v>50</v>
      </c>
      <c r="O16" s="7">
        <f t="shared" si="2"/>
        <v>0</v>
      </c>
      <c r="P16" s="8">
        <f t="shared" si="3"/>
        <v>50</v>
      </c>
    </row>
    <row r="17" spans="1:16" ht="12.75">
      <c r="A17" s="17">
        <v>13</v>
      </c>
      <c r="B17" s="41" t="s">
        <v>51</v>
      </c>
      <c r="C17" s="41" t="s">
        <v>22</v>
      </c>
      <c r="D17" s="42" t="s">
        <v>29</v>
      </c>
      <c r="E17" s="81">
        <v>44</v>
      </c>
      <c r="F17" s="81">
        <v>0</v>
      </c>
      <c r="G17" s="81">
        <v>0</v>
      </c>
      <c r="H17" s="74">
        <v>0</v>
      </c>
      <c r="I17" s="74">
        <v>0</v>
      </c>
      <c r="J17" s="6">
        <v>0</v>
      </c>
      <c r="K17" s="6">
        <v>0</v>
      </c>
      <c r="L17" s="6">
        <v>0</v>
      </c>
      <c r="M17" s="78">
        <f t="shared" si="0"/>
        <v>44</v>
      </c>
      <c r="N17" s="71">
        <f t="shared" si="1"/>
        <v>0</v>
      </c>
      <c r="O17" s="7">
        <f t="shared" si="2"/>
        <v>0</v>
      </c>
      <c r="P17" s="8">
        <f t="shared" si="3"/>
        <v>44</v>
      </c>
    </row>
    <row r="18" spans="1:16" ht="12.75">
      <c r="A18" s="18">
        <v>14</v>
      </c>
      <c r="B18" s="51" t="s">
        <v>57</v>
      </c>
      <c r="C18" s="51" t="s">
        <v>58</v>
      </c>
      <c r="D18" s="52" t="s">
        <v>64</v>
      </c>
      <c r="E18" s="81">
        <v>0</v>
      </c>
      <c r="F18" s="81">
        <v>0</v>
      </c>
      <c r="G18" s="81">
        <v>0</v>
      </c>
      <c r="H18" s="74">
        <v>43</v>
      </c>
      <c r="I18" s="74">
        <v>44</v>
      </c>
      <c r="J18" s="6">
        <v>0</v>
      </c>
      <c r="K18" s="6">
        <v>0</v>
      </c>
      <c r="L18" s="6">
        <v>0</v>
      </c>
      <c r="M18" s="78">
        <f t="shared" si="0"/>
        <v>0</v>
      </c>
      <c r="N18" s="71">
        <f t="shared" si="1"/>
        <v>44</v>
      </c>
      <c r="O18" s="7">
        <f t="shared" si="2"/>
        <v>0</v>
      </c>
      <c r="P18" s="8">
        <f t="shared" si="3"/>
        <v>44</v>
      </c>
    </row>
    <row r="19" spans="1:16" ht="12.75">
      <c r="A19" s="17">
        <v>15</v>
      </c>
      <c r="B19" s="37" t="s">
        <v>119</v>
      </c>
      <c r="C19" s="37" t="s">
        <v>43</v>
      </c>
      <c r="D19" s="38" t="s">
        <v>64</v>
      </c>
      <c r="E19" s="81">
        <v>0</v>
      </c>
      <c r="F19" s="81">
        <v>0</v>
      </c>
      <c r="G19" s="81">
        <v>0</v>
      </c>
      <c r="H19" s="74">
        <v>42</v>
      </c>
      <c r="I19" s="74">
        <v>0</v>
      </c>
      <c r="J19" s="6">
        <v>0</v>
      </c>
      <c r="K19" s="6">
        <v>0</v>
      </c>
      <c r="L19" s="6">
        <v>0</v>
      </c>
      <c r="M19" s="78">
        <f t="shared" si="0"/>
        <v>0</v>
      </c>
      <c r="N19" s="71">
        <f t="shared" si="1"/>
        <v>42</v>
      </c>
      <c r="O19" s="7">
        <f t="shared" si="2"/>
        <v>0</v>
      </c>
      <c r="P19" s="8">
        <f t="shared" si="3"/>
        <v>42</v>
      </c>
    </row>
    <row r="20" spans="1:16" ht="12.75">
      <c r="A20" s="18">
        <v>16</v>
      </c>
      <c r="B20" s="51" t="s">
        <v>190</v>
      </c>
      <c r="C20" s="51" t="s">
        <v>191</v>
      </c>
      <c r="D20" s="52" t="s">
        <v>29</v>
      </c>
      <c r="E20" s="81">
        <v>39</v>
      </c>
      <c r="F20" s="81">
        <v>0</v>
      </c>
      <c r="G20" s="81">
        <v>0</v>
      </c>
      <c r="H20" s="74">
        <v>0</v>
      </c>
      <c r="I20" s="74">
        <v>0</v>
      </c>
      <c r="J20" s="6">
        <v>0</v>
      </c>
      <c r="K20" s="6">
        <v>0</v>
      </c>
      <c r="L20" s="6">
        <v>0</v>
      </c>
      <c r="M20" s="78">
        <f t="shared" si="0"/>
        <v>39</v>
      </c>
      <c r="N20" s="71">
        <f t="shared" si="1"/>
        <v>0</v>
      </c>
      <c r="O20" s="7">
        <f t="shared" si="2"/>
        <v>0</v>
      </c>
      <c r="P20" s="8">
        <f t="shared" si="3"/>
        <v>39</v>
      </c>
    </row>
    <row r="21" spans="1:16" ht="12.75">
      <c r="A21" s="17">
        <v>17</v>
      </c>
      <c r="B21" s="51" t="s">
        <v>151</v>
      </c>
      <c r="C21" s="51" t="s">
        <v>68</v>
      </c>
      <c r="D21" s="52" t="s">
        <v>28</v>
      </c>
      <c r="E21" s="81">
        <v>0</v>
      </c>
      <c r="F21" s="81">
        <v>0</v>
      </c>
      <c r="G21" s="81">
        <v>0</v>
      </c>
      <c r="H21" s="74">
        <v>38</v>
      </c>
      <c r="I21" s="74">
        <v>0</v>
      </c>
      <c r="J21" s="6">
        <v>0</v>
      </c>
      <c r="K21" s="6">
        <v>0</v>
      </c>
      <c r="L21" s="6">
        <v>0</v>
      </c>
      <c r="M21" s="78">
        <f t="shared" si="0"/>
        <v>0</v>
      </c>
      <c r="N21" s="71">
        <f t="shared" si="1"/>
        <v>38</v>
      </c>
      <c r="O21" s="7">
        <f t="shared" si="2"/>
        <v>0</v>
      </c>
      <c r="P21" s="8">
        <f t="shared" si="3"/>
        <v>38</v>
      </c>
    </row>
    <row r="22" spans="1:16" ht="12.75">
      <c r="A22" s="18">
        <v>18</v>
      </c>
      <c r="B22" s="61" t="s">
        <v>200</v>
      </c>
      <c r="C22" s="61" t="s">
        <v>46</v>
      </c>
      <c r="D22" s="55" t="s">
        <v>64</v>
      </c>
      <c r="E22" s="81">
        <v>0</v>
      </c>
      <c r="F22" s="81">
        <v>0</v>
      </c>
      <c r="G22" s="81">
        <v>0</v>
      </c>
      <c r="H22" s="74">
        <v>36</v>
      </c>
      <c r="I22" s="74">
        <v>0</v>
      </c>
      <c r="J22" s="6">
        <v>0</v>
      </c>
      <c r="K22" s="6">
        <v>0</v>
      </c>
      <c r="L22" s="6">
        <v>0</v>
      </c>
      <c r="M22" s="78">
        <f t="shared" si="0"/>
        <v>0</v>
      </c>
      <c r="N22" s="71">
        <f t="shared" si="1"/>
        <v>36</v>
      </c>
      <c r="O22" s="7">
        <f t="shared" si="2"/>
        <v>0</v>
      </c>
      <c r="P22" s="8">
        <f t="shared" si="3"/>
        <v>36</v>
      </c>
    </row>
    <row r="23" spans="1:16" ht="12.75">
      <c r="A23" s="17">
        <v>19</v>
      </c>
      <c r="B23" s="61"/>
      <c r="C23" s="61"/>
      <c r="D23" s="55"/>
      <c r="E23" s="81">
        <v>0</v>
      </c>
      <c r="F23" s="81">
        <v>0</v>
      </c>
      <c r="G23" s="81">
        <v>0</v>
      </c>
      <c r="H23" s="74">
        <v>0</v>
      </c>
      <c r="I23" s="74">
        <v>0</v>
      </c>
      <c r="J23" s="6">
        <v>0</v>
      </c>
      <c r="K23" s="6">
        <v>0</v>
      </c>
      <c r="L23" s="6">
        <v>0</v>
      </c>
      <c r="M23" s="78">
        <f aca="true" t="shared" si="4" ref="M23:M44">LARGE(E23:G23,1)+LARGE(E23:G23,2)</f>
        <v>0</v>
      </c>
      <c r="N23" s="71">
        <f aca="true" t="shared" si="5" ref="N23:N44">LARGE(H23:I23,1)</f>
        <v>0</v>
      </c>
      <c r="O23" s="7">
        <f aca="true" t="shared" si="6" ref="O23:O44">LARGE(J23:L23,1)+LARGE(J23:L23,2)</f>
        <v>0</v>
      </c>
      <c r="P23" s="8">
        <f aca="true" t="shared" si="7" ref="P23:P44">M23+N23+O23</f>
        <v>0</v>
      </c>
    </row>
    <row r="24" spans="1:16" ht="12.75">
      <c r="A24" s="18">
        <v>20</v>
      </c>
      <c r="B24" s="61"/>
      <c r="C24" s="61"/>
      <c r="D24" s="55"/>
      <c r="E24" s="81">
        <v>0</v>
      </c>
      <c r="F24" s="81">
        <v>0</v>
      </c>
      <c r="G24" s="81">
        <v>0</v>
      </c>
      <c r="H24" s="74">
        <v>0</v>
      </c>
      <c r="I24" s="74">
        <v>0</v>
      </c>
      <c r="J24" s="6">
        <v>0</v>
      </c>
      <c r="K24" s="6">
        <v>0</v>
      </c>
      <c r="L24" s="6">
        <v>0</v>
      </c>
      <c r="M24" s="78">
        <f t="shared" si="4"/>
        <v>0</v>
      </c>
      <c r="N24" s="71">
        <f t="shared" si="5"/>
        <v>0</v>
      </c>
      <c r="O24" s="7">
        <f t="shared" si="6"/>
        <v>0</v>
      </c>
      <c r="P24" s="8">
        <f t="shared" si="7"/>
        <v>0</v>
      </c>
    </row>
    <row r="25" spans="1:16" ht="12.75">
      <c r="A25" s="17">
        <v>21</v>
      </c>
      <c r="B25" s="39"/>
      <c r="C25" s="39"/>
      <c r="D25" s="40"/>
      <c r="E25" s="81">
        <v>0</v>
      </c>
      <c r="F25" s="81">
        <v>0</v>
      </c>
      <c r="G25" s="81">
        <v>0</v>
      </c>
      <c r="H25" s="74">
        <v>0</v>
      </c>
      <c r="I25" s="74">
        <v>0</v>
      </c>
      <c r="J25" s="6">
        <v>0</v>
      </c>
      <c r="K25" s="6">
        <v>0</v>
      </c>
      <c r="L25" s="6">
        <v>0</v>
      </c>
      <c r="M25" s="78">
        <f t="shared" si="4"/>
        <v>0</v>
      </c>
      <c r="N25" s="71">
        <f t="shared" si="5"/>
        <v>0</v>
      </c>
      <c r="O25" s="7">
        <f t="shared" si="6"/>
        <v>0</v>
      </c>
      <c r="P25" s="8">
        <f t="shared" si="7"/>
        <v>0</v>
      </c>
    </row>
    <row r="26" spans="1:16" ht="12.75">
      <c r="A26" s="18">
        <v>22</v>
      </c>
      <c r="B26" s="39"/>
      <c r="C26" s="39"/>
      <c r="D26" s="40"/>
      <c r="E26" s="81">
        <v>0</v>
      </c>
      <c r="F26" s="81">
        <v>0</v>
      </c>
      <c r="G26" s="81">
        <v>0</v>
      </c>
      <c r="H26" s="74">
        <v>0</v>
      </c>
      <c r="I26" s="74">
        <v>0</v>
      </c>
      <c r="J26" s="6">
        <v>0</v>
      </c>
      <c r="K26" s="6">
        <v>0</v>
      </c>
      <c r="L26" s="6">
        <v>0</v>
      </c>
      <c r="M26" s="78">
        <f t="shared" si="4"/>
        <v>0</v>
      </c>
      <c r="N26" s="71">
        <f t="shared" si="5"/>
        <v>0</v>
      </c>
      <c r="O26" s="7">
        <f t="shared" si="6"/>
        <v>0</v>
      </c>
      <c r="P26" s="8">
        <f t="shared" si="7"/>
        <v>0</v>
      </c>
    </row>
    <row r="27" spans="1:16" ht="12.75">
      <c r="A27" s="17">
        <v>23</v>
      </c>
      <c r="B27" s="20"/>
      <c r="C27" s="20"/>
      <c r="D27" s="21"/>
      <c r="E27" s="81">
        <v>0</v>
      </c>
      <c r="F27" s="81">
        <v>0</v>
      </c>
      <c r="G27" s="81">
        <v>0</v>
      </c>
      <c r="H27" s="74">
        <v>0</v>
      </c>
      <c r="I27" s="74">
        <v>0</v>
      </c>
      <c r="J27" s="6">
        <v>0</v>
      </c>
      <c r="K27" s="6">
        <v>0</v>
      </c>
      <c r="L27" s="6">
        <v>0</v>
      </c>
      <c r="M27" s="78">
        <f t="shared" si="4"/>
        <v>0</v>
      </c>
      <c r="N27" s="71">
        <f t="shared" si="5"/>
        <v>0</v>
      </c>
      <c r="O27" s="7">
        <f t="shared" si="6"/>
        <v>0</v>
      </c>
      <c r="P27" s="8">
        <f t="shared" si="7"/>
        <v>0</v>
      </c>
    </row>
    <row r="28" spans="1:16" ht="12.75">
      <c r="A28" s="17">
        <v>24</v>
      </c>
      <c r="B28" s="51"/>
      <c r="C28" s="51"/>
      <c r="D28" s="52"/>
      <c r="E28" s="81">
        <v>0</v>
      </c>
      <c r="F28" s="81">
        <v>0</v>
      </c>
      <c r="G28" s="81">
        <v>0</v>
      </c>
      <c r="H28" s="74">
        <v>0</v>
      </c>
      <c r="I28" s="74">
        <v>0</v>
      </c>
      <c r="J28" s="6">
        <v>0</v>
      </c>
      <c r="K28" s="6">
        <v>0</v>
      </c>
      <c r="L28" s="6">
        <v>0</v>
      </c>
      <c r="M28" s="78">
        <f t="shared" si="4"/>
        <v>0</v>
      </c>
      <c r="N28" s="71">
        <f t="shared" si="5"/>
        <v>0</v>
      </c>
      <c r="O28" s="7">
        <f t="shared" si="6"/>
        <v>0</v>
      </c>
      <c r="P28" s="8">
        <f t="shared" si="7"/>
        <v>0</v>
      </c>
    </row>
    <row r="29" spans="1:16" ht="12.75">
      <c r="A29" s="17">
        <v>25</v>
      </c>
      <c r="B29" s="61"/>
      <c r="C29" s="61"/>
      <c r="D29" s="55"/>
      <c r="E29" s="81">
        <v>0</v>
      </c>
      <c r="F29" s="81">
        <v>0</v>
      </c>
      <c r="G29" s="81">
        <v>0</v>
      </c>
      <c r="H29" s="74">
        <v>0</v>
      </c>
      <c r="I29" s="74">
        <v>0</v>
      </c>
      <c r="J29" s="6">
        <v>0</v>
      </c>
      <c r="K29" s="6">
        <v>0</v>
      </c>
      <c r="L29" s="6">
        <v>0</v>
      </c>
      <c r="M29" s="78">
        <f t="shared" si="4"/>
        <v>0</v>
      </c>
      <c r="N29" s="71">
        <f t="shared" si="5"/>
        <v>0</v>
      </c>
      <c r="O29" s="7">
        <f t="shared" si="6"/>
        <v>0</v>
      </c>
      <c r="P29" s="8">
        <f t="shared" si="7"/>
        <v>0</v>
      </c>
    </row>
    <row r="30" spans="1:16" ht="12.75">
      <c r="A30" s="17">
        <v>26</v>
      </c>
      <c r="B30" s="41"/>
      <c r="C30" s="41"/>
      <c r="D30" s="42"/>
      <c r="E30" s="81">
        <v>0</v>
      </c>
      <c r="F30" s="81">
        <v>0</v>
      </c>
      <c r="G30" s="81">
        <v>0</v>
      </c>
      <c r="H30" s="74">
        <v>0</v>
      </c>
      <c r="I30" s="74">
        <v>0</v>
      </c>
      <c r="J30" s="6">
        <v>0</v>
      </c>
      <c r="K30" s="6">
        <v>0</v>
      </c>
      <c r="L30" s="6">
        <v>0</v>
      </c>
      <c r="M30" s="78">
        <f t="shared" si="4"/>
        <v>0</v>
      </c>
      <c r="N30" s="71">
        <f t="shared" si="5"/>
        <v>0</v>
      </c>
      <c r="O30" s="7">
        <f t="shared" si="6"/>
        <v>0</v>
      </c>
      <c r="P30" s="8">
        <f t="shared" si="7"/>
        <v>0</v>
      </c>
    </row>
    <row r="31" spans="1:16" ht="12.75">
      <c r="A31" s="17">
        <v>27</v>
      </c>
      <c r="B31" s="56"/>
      <c r="C31" s="56"/>
      <c r="D31" s="57"/>
      <c r="E31" s="81">
        <v>0</v>
      </c>
      <c r="F31" s="81">
        <v>0</v>
      </c>
      <c r="G31" s="81">
        <v>0</v>
      </c>
      <c r="H31" s="74">
        <v>0</v>
      </c>
      <c r="I31" s="74">
        <v>0</v>
      </c>
      <c r="J31" s="6">
        <v>0</v>
      </c>
      <c r="K31" s="6">
        <v>0</v>
      </c>
      <c r="L31" s="6">
        <v>0</v>
      </c>
      <c r="M31" s="78">
        <f t="shared" si="4"/>
        <v>0</v>
      </c>
      <c r="N31" s="71">
        <f t="shared" si="5"/>
        <v>0</v>
      </c>
      <c r="O31" s="7">
        <f t="shared" si="6"/>
        <v>0</v>
      </c>
      <c r="P31" s="8">
        <f t="shared" si="7"/>
        <v>0</v>
      </c>
    </row>
    <row r="32" spans="1:16" ht="12.75">
      <c r="A32" s="17">
        <v>28</v>
      </c>
      <c r="B32" s="41"/>
      <c r="C32" s="41"/>
      <c r="D32" s="42"/>
      <c r="E32" s="81">
        <v>0</v>
      </c>
      <c r="F32" s="81">
        <v>0</v>
      </c>
      <c r="G32" s="81">
        <v>0</v>
      </c>
      <c r="H32" s="74">
        <v>0</v>
      </c>
      <c r="I32" s="74">
        <v>0</v>
      </c>
      <c r="J32" s="6">
        <v>0</v>
      </c>
      <c r="K32" s="6">
        <v>0</v>
      </c>
      <c r="L32" s="6">
        <v>0</v>
      </c>
      <c r="M32" s="78">
        <f t="shared" si="4"/>
        <v>0</v>
      </c>
      <c r="N32" s="71">
        <f t="shared" si="5"/>
        <v>0</v>
      </c>
      <c r="O32" s="7">
        <f t="shared" si="6"/>
        <v>0</v>
      </c>
      <c r="P32" s="8">
        <f t="shared" si="7"/>
        <v>0</v>
      </c>
    </row>
    <row r="33" spans="1:16" ht="12.75">
      <c r="A33" s="17">
        <v>29</v>
      </c>
      <c r="B33" s="39"/>
      <c r="C33" s="37"/>
      <c r="D33" s="38"/>
      <c r="E33" s="81">
        <v>0</v>
      </c>
      <c r="F33" s="81">
        <v>0</v>
      </c>
      <c r="G33" s="81">
        <v>0</v>
      </c>
      <c r="H33" s="74">
        <v>0</v>
      </c>
      <c r="I33" s="74">
        <v>0</v>
      </c>
      <c r="J33" s="6">
        <v>0</v>
      </c>
      <c r="K33" s="6">
        <v>0</v>
      </c>
      <c r="L33" s="6">
        <v>0</v>
      </c>
      <c r="M33" s="78">
        <f t="shared" si="4"/>
        <v>0</v>
      </c>
      <c r="N33" s="71">
        <f t="shared" si="5"/>
        <v>0</v>
      </c>
      <c r="O33" s="7">
        <f t="shared" si="6"/>
        <v>0</v>
      </c>
      <c r="P33" s="8">
        <f t="shared" si="7"/>
        <v>0</v>
      </c>
    </row>
    <row r="34" spans="1:16" ht="12.75">
      <c r="A34" s="17">
        <v>29</v>
      </c>
      <c r="B34" s="51"/>
      <c r="C34" s="51"/>
      <c r="D34" s="52"/>
      <c r="E34" s="81">
        <v>0</v>
      </c>
      <c r="F34" s="81">
        <v>0</v>
      </c>
      <c r="G34" s="81">
        <v>0</v>
      </c>
      <c r="H34" s="74">
        <v>0</v>
      </c>
      <c r="I34" s="74">
        <v>0</v>
      </c>
      <c r="J34" s="6">
        <v>0</v>
      </c>
      <c r="K34" s="6">
        <v>0</v>
      </c>
      <c r="L34" s="6">
        <v>0</v>
      </c>
      <c r="M34" s="78">
        <f t="shared" si="4"/>
        <v>0</v>
      </c>
      <c r="N34" s="71">
        <f t="shared" si="5"/>
        <v>0</v>
      </c>
      <c r="O34" s="7">
        <f t="shared" si="6"/>
        <v>0</v>
      </c>
      <c r="P34" s="8">
        <f t="shared" si="7"/>
        <v>0</v>
      </c>
    </row>
    <row r="35" spans="1:16" ht="12.75">
      <c r="A35" s="17">
        <v>31</v>
      </c>
      <c r="B35" s="37"/>
      <c r="C35" s="37"/>
      <c r="D35" s="38"/>
      <c r="E35" s="81">
        <v>0</v>
      </c>
      <c r="F35" s="81">
        <v>0</v>
      </c>
      <c r="G35" s="81">
        <v>0</v>
      </c>
      <c r="H35" s="74">
        <v>0</v>
      </c>
      <c r="I35" s="74">
        <v>0</v>
      </c>
      <c r="J35" s="6">
        <v>0</v>
      </c>
      <c r="K35" s="6">
        <v>0</v>
      </c>
      <c r="L35" s="6">
        <v>0</v>
      </c>
      <c r="M35" s="78">
        <f t="shared" si="4"/>
        <v>0</v>
      </c>
      <c r="N35" s="71">
        <f t="shared" si="5"/>
        <v>0</v>
      </c>
      <c r="O35" s="7">
        <f t="shared" si="6"/>
        <v>0</v>
      </c>
      <c r="P35" s="8">
        <f t="shared" si="7"/>
        <v>0</v>
      </c>
    </row>
    <row r="36" spans="1:16" ht="12.75">
      <c r="A36" s="17">
        <v>31</v>
      </c>
      <c r="B36" s="61"/>
      <c r="C36" s="61"/>
      <c r="D36" s="55"/>
      <c r="E36" s="81">
        <v>0</v>
      </c>
      <c r="F36" s="81">
        <v>0</v>
      </c>
      <c r="G36" s="81">
        <v>0</v>
      </c>
      <c r="H36" s="74">
        <v>0</v>
      </c>
      <c r="I36" s="74">
        <v>0</v>
      </c>
      <c r="J36" s="6">
        <v>0</v>
      </c>
      <c r="K36" s="6">
        <v>0</v>
      </c>
      <c r="L36" s="6">
        <v>0</v>
      </c>
      <c r="M36" s="78">
        <f t="shared" si="4"/>
        <v>0</v>
      </c>
      <c r="N36" s="71">
        <f t="shared" si="5"/>
        <v>0</v>
      </c>
      <c r="O36" s="7">
        <f t="shared" si="6"/>
        <v>0</v>
      </c>
      <c r="P36" s="8">
        <f t="shared" si="7"/>
        <v>0</v>
      </c>
    </row>
    <row r="37" spans="1:16" ht="12.75">
      <c r="A37" s="17">
        <v>33</v>
      </c>
      <c r="B37" s="61"/>
      <c r="C37" s="61"/>
      <c r="D37" s="55"/>
      <c r="E37" s="81">
        <v>0</v>
      </c>
      <c r="F37" s="81">
        <v>0</v>
      </c>
      <c r="G37" s="81">
        <v>0</v>
      </c>
      <c r="H37" s="74">
        <v>0</v>
      </c>
      <c r="I37" s="74">
        <v>0</v>
      </c>
      <c r="J37" s="6">
        <v>0</v>
      </c>
      <c r="K37" s="6">
        <v>0</v>
      </c>
      <c r="L37" s="6">
        <v>0</v>
      </c>
      <c r="M37" s="78">
        <f t="shared" si="4"/>
        <v>0</v>
      </c>
      <c r="N37" s="71">
        <f t="shared" si="5"/>
        <v>0</v>
      </c>
      <c r="O37" s="7">
        <f t="shared" si="6"/>
        <v>0</v>
      </c>
      <c r="P37" s="8">
        <f t="shared" si="7"/>
        <v>0</v>
      </c>
    </row>
    <row r="38" spans="1:16" ht="12.75">
      <c r="A38" s="17">
        <v>34</v>
      </c>
      <c r="B38" s="37"/>
      <c r="C38" s="37"/>
      <c r="D38" s="38"/>
      <c r="E38" s="81">
        <v>0</v>
      </c>
      <c r="F38" s="81">
        <v>0</v>
      </c>
      <c r="G38" s="81">
        <v>0</v>
      </c>
      <c r="H38" s="74">
        <v>0</v>
      </c>
      <c r="I38" s="74">
        <v>0</v>
      </c>
      <c r="J38" s="6">
        <v>0</v>
      </c>
      <c r="K38" s="6">
        <v>0</v>
      </c>
      <c r="L38" s="6">
        <v>0</v>
      </c>
      <c r="M38" s="78">
        <f t="shared" si="4"/>
        <v>0</v>
      </c>
      <c r="N38" s="71">
        <f t="shared" si="5"/>
        <v>0</v>
      </c>
      <c r="O38" s="7">
        <f t="shared" si="6"/>
        <v>0</v>
      </c>
      <c r="P38" s="8">
        <f t="shared" si="7"/>
        <v>0</v>
      </c>
    </row>
    <row r="39" spans="1:16" ht="12.75">
      <c r="A39" s="17">
        <v>35</v>
      </c>
      <c r="B39" s="51"/>
      <c r="C39" s="51"/>
      <c r="D39" s="52"/>
      <c r="E39" s="81">
        <v>0</v>
      </c>
      <c r="F39" s="81">
        <v>0</v>
      </c>
      <c r="G39" s="81">
        <v>0</v>
      </c>
      <c r="H39" s="74">
        <v>0</v>
      </c>
      <c r="I39" s="74">
        <v>0</v>
      </c>
      <c r="J39" s="6">
        <v>0</v>
      </c>
      <c r="K39" s="6">
        <v>0</v>
      </c>
      <c r="L39" s="6">
        <v>0</v>
      </c>
      <c r="M39" s="78">
        <f t="shared" si="4"/>
        <v>0</v>
      </c>
      <c r="N39" s="71">
        <f t="shared" si="5"/>
        <v>0</v>
      </c>
      <c r="O39" s="7">
        <f t="shared" si="6"/>
        <v>0</v>
      </c>
      <c r="P39" s="8">
        <f t="shared" si="7"/>
        <v>0</v>
      </c>
    </row>
    <row r="40" spans="1:16" ht="12.75">
      <c r="A40" s="17">
        <v>36</v>
      </c>
      <c r="B40" s="39"/>
      <c r="C40" s="39"/>
      <c r="D40" s="40"/>
      <c r="E40" s="81">
        <v>0</v>
      </c>
      <c r="F40" s="81">
        <v>0</v>
      </c>
      <c r="G40" s="81">
        <v>0</v>
      </c>
      <c r="H40" s="74">
        <v>0</v>
      </c>
      <c r="I40" s="74">
        <v>0</v>
      </c>
      <c r="J40" s="6">
        <v>0</v>
      </c>
      <c r="K40" s="6">
        <v>0</v>
      </c>
      <c r="L40" s="6">
        <v>0</v>
      </c>
      <c r="M40" s="78">
        <f t="shared" si="4"/>
        <v>0</v>
      </c>
      <c r="N40" s="71">
        <f t="shared" si="5"/>
        <v>0</v>
      </c>
      <c r="O40" s="7">
        <f t="shared" si="6"/>
        <v>0</v>
      </c>
      <c r="P40" s="8">
        <f t="shared" si="7"/>
        <v>0</v>
      </c>
    </row>
    <row r="41" spans="1:16" ht="12.75">
      <c r="A41" s="17">
        <v>37</v>
      </c>
      <c r="B41" s="61"/>
      <c r="C41" s="61"/>
      <c r="D41" s="55"/>
      <c r="E41" s="81">
        <v>0</v>
      </c>
      <c r="F41" s="81">
        <v>0</v>
      </c>
      <c r="G41" s="81">
        <v>0</v>
      </c>
      <c r="H41" s="74">
        <v>0</v>
      </c>
      <c r="I41" s="74">
        <v>0</v>
      </c>
      <c r="J41" s="6">
        <v>0</v>
      </c>
      <c r="K41" s="6">
        <v>0</v>
      </c>
      <c r="L41" s="6">
        <v>0</v>
      </c>
      <c r="M41" s="78">
        <f t="shared" si="4"/>
        <v>0</v>
      </c>
      <c r="N41" s="71">
        <f t="shared" si="5"/>
        <v>0</v>
      </c>
      <c r="O41" s="7">
        <f t="shared" si="6"/>
        <v>0</v>
      </c>
      <c r="P41" s="8">
        <f t="shared" si="7"/>
        <v>0</v>
      </c>
    </row>
    <row r="42" spans="1:16" ht="12.75">
      <c r="A42" s="17">
        <v>38</v>
      </c>
      <c r="B42" s="39"/>
      <c r="C42" s="39"/>
      <c r="D42" s="40"/>
      <c r="E42" s="81">
        <v>0</v>
      </c>
      <c r="F42" s="81">
        <v>0</v>
      </c>
      <c r="G42" s="81">
        <v>0</v>
      </c>
      <c r="H42" s="74">
        <v>0</v>
      </c>
      <c r="I42" s="74">
        <v>0</v>
      </c>
      <c r="J42" s="6">
        <v>0</v>
      </c>
      <c r="K42" s="6">
        <v>0</v>
      </c>
      <c r="L42" s="6">
        <v>0</v>
      </c>
      <c r="M42" s="78">
        <f t="shared" si="4"/>
        <v>0</v>
      </c>
      <c r="N42" s="71">
        <f t="shared" si="5"/>
        <v>0</v>
      </c>
      <c r="O42" s="7">
        <f t="shared" si="6"/>
        <v>0</v>
      </c>
      <c r="P42" s="8">
        <f t="shared" si="7"/>
        <v>0</v>
      </c>
    </row>
    <row r="43" spans="1:16" ht="12.75">
      <c r="A43" s="17">
        <v>39</v>
      </c>
      <c r="B43" s="39"/>
      <c r="C43" s="39"/>
      <c r="D43" s="40"/>
      <c r="E43" s="81">
        <v>0</v>
      </c>
      <c r="F43" s="81">
        <v>0</v>
      </c>
      <c r="G43" s="81">
        <v>0</v>
      </c>
      <c r="H43" s="74">
        <v>0</v>
      </c>
      <c r="I43" s="74">
        <v>0</v>
      </c>
      <c r="J43" s="6">
        <v>0</v>
      </c>
      <c r="K43" s="6">
        <v>0</v>
      </c>
      <c r="L43" s="6">
        <v>0</v>
      </c>
      <c r="M43" s="78">
        <f t="shared" si="4"/>
        <v>0</v>
      </c>
      <c r="N43" s="71">
        <f t="shared" si="5"/>
        <v>0</v>
      </c>
      <c r="O43" s="7">
        <f t="shared" si="6"/>
        <v>0</v>
      </c>
      <c r="P43" s="8">
        <f t="shared" si="7"/>
        <v>0</v>
      </c>
    </row>
    <row r="44" spans="1:16" ht="12.75">
      <c r="A44" s="17">
        <v>40</v>
      </c>
      <c r="B44" s="37"/>
      <c r="C44" s="37"/>
      <c r="D44" s="38"/>
      <c r="E44" s="81">
        <v>0</v>
      </c>
      <c r="F44" s="81">
        <v>0</v>
      </c>
      <c r="G44" s="81">
        <v>0</v>
      </c>
      <c r="H44" s="74">
        <v>0</v>
      </c>
      <c r="I44" s="74">
        <v>0</v>
      </c>
      <c r="J44" s="6">
        <v>0</v>
      </c>
      <c r="K44" s="6">
        <v>0</v>
      </c>
      <c r="L44" s="6">
        <v>0</v>
      </c>
      <c r="M44" s="78">
        <f t="shared" si="4"/>
        <v>0</v>
      </c>
      <c r="N44" s="71">
        <f t="shared" si="5"/>
        <v>0</v>
      </c>
      <c r="O44" s="7">
        <f t="shared" si="6"/>
        <v>0</v>
      </c>
      <c r="P44" s="8">
        <f t="shared" si="7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5118110236220472" footer="0.3937007874015748"/>
  <pageSetup fitToHeight="1" fitToWidth="1" horizontalDpi="300" verticalDpi="3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6" sqref="H16"/>
    </sheetView>
  </sheetViews>
  <sheetFormatPr defaultColWidth="11.00390625" defaultRowHeight="12.75"/>
  <cols>
    <col min="1" max="1" width="3.140625" style="1" customWidth="1"/>
    <col min="2" max="2" width="15.57421875" style="1" customWidth="1"/>
    <col min="3" max="3" width="13.57421875" style="1" customWidth="1"/>
    <col min="4" max="4" width="10.00390625" style="2" customWidth="1"/>
    <col min="5" max="16" width="9.7109375" style="1" customWidth="1"/>
  </cols>
  <sheetData>
    <row r="1" spans="1:16" ht="18">
      <c r="A1" s="101" t="s">
        <v>112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12.75">
      <c r="A5" s="17">
        <v>1</v>
      </c>
      <c r="B5" s="39" t="s">
        <v>98</v>
      </c>
      <c r="C5" s="39" t="s">
        <v>111</v>
      </c>
      <c r="D5" s="40" t="s">
        <v>27</v>
      </c>
      <c r="E5" s="81">
        <v>0</v>
      </c>
      <c r="F5" s="81">
        <v>0</v>
      </c>
      <c r="G5" s="81">
        <v>0</v>
      </c>
      <c r="H5" s="74">
        <v>50</v>
      </c>
      <c r="I5" s="74">
        <v>0</v>
      </c>
      <c r="J5" s="6">
        <v>0</v>
      </c>
      <c r="K5" s="6">
        <v>0</v>
      </c>
      <c r="L5" s="6">
        <v>0</v>
      </c>
      <c r="M5" s="78">
        <f>LARGE(E5:G5,1)+LARGE(E5:G5,2)</f>
        <v>0</v>
      </c>
      <c r="N5" s="71">
        <f aca="true" t="shared" si="0" ref="N5:N11">LARGE(H5:I5,1)</f>
        <v>50</v>
      </c>
      <c r="O5" s="7">
        <f aca="true" t="shared" si="1" ref="O5:O11">LARGE(J5:L5,1)+LARGE(J5:L5,2)</f>
        <v>0</v>
      </c>
      <c r="P5" s="8">
        <f aca="true" t="shared" si="2" ref="P5:P11">M5+N5+O5</f>
        <v>50</v>
      </c>
    </row>
    <row r="6" spans="1:16" ht="12.75">
      <c r="A6" s="18">
        <v>2</v>
      </c>
      <c r="B6" s="68"/>
      <c r="C6" s="68"/>
      <c r="D6" s="69"/>
      <c r="E6" s="81">
        <v>0</v>
      </c>
      <c r="F6" s="81">
        <v>0</v>
      </c>
      <c r="G6" s="81">
        <v>0</v>
      </c>
      <c r="H6" s="74">
        <v>0</v>
      </c>
      <c r="I6" s="74">
        <v>0</v>
      </c>
      <c r="J6" s="6">
        <v>0</v>
      </c>
      <c r="K6" s="6">
        <v>0</v>
      </c>
      <c r="L6" s="6">
        <v>0</v>
      </c>
      <c r="M6" s="78">
        <f aca="true" t="shared" si="3" ref="M6:M11">LARGE(E6:G6,1)+LARGE(E6:G6,2)</f>
        <v>0</v>
      </c>
      <c r="N6" s="71">
        <f t="shared" si="0"/>
        <v>0</v>
      </c>
      <c r="O6" s="7">
        <f t="shared" si="1"/>
        <v>0</v>
      </c>
      <c r="P6" s="8">
        <f t="shared" si="2"/>
        <v>0</v>
      </c>
    </row>
    <row r="7" spans="1:16" ht="12.75">
      <c r="A7" s="17">
        <v>3</v>
      </c>
      <c r="B7" s="39"/>
      <c r="C7" s="39"/>
      <c r="D7" s="40"/>
      <c r="E7" s="81">
        <v>0</v>
      </c>
      <c r="F7" s="81">
        <v>0</v>
      </c>
      <c r="G7" s="81">
        <v>0</v>
      </c>
      <c r="H7" s="74">
        <v>0</v>
      </c>
      <c r="I7" s="74">
        <v>0</v>
      </c>
      <c r="J7" s="6">
        <v>0</v>
      </c>
      <c r="K7" s="6">
        <v>0</v>
      </c>
      <c r="L7" s="6">
        <v>0</v>
      </c>
      <c r="M7" s="78">
        <f t="shared" si="3"/>
        <v>0</v>
      </c>
      <c r="N7" s="71">
        <f t="shared" si="0"/>
        <v>0</v>
      </c>
      <c r="O7" s="7">
        <f t="shared" si="1"/>
        <v>0</v>
      </c>
      <c r="P7" s="8">
        <f t="shared" si="2"/>
        <v>0</v>
      </c>
    </row>
    <row r="8" spans="1:16" ht="12.75">
      <c r="A8" s="17">
        <v>4</v>
      </c>
      <c r="B8" s="61"/>
      <c r="C8" s="61"/>
      <c r="D8" s="55"/>
      <c r="E8" s="81">
        <v>0</v>
      </c>
      <c r="F8" s="81">
        <v>0</v>
      </c>
      <c r="G8" s="81">
        <v>0</v>
      </c>
      <c r="H8" s="74">
        <v>0</v>
      </c>
      <c r="I8" s="74">
        <v>0</v>
      </c>
      <c r="J8" s="6">
        <v>0</v>
      </c>
      <c r="K8" s="6">
        <v>0</v>
      </c>
      <c r="L8" s="6">
        <v>0</v>
      </c>
      <c r="M8" s="78">
        <f t="shared" si="3"/>
        <v>0</v>
      </c>
      <c r="N8" s="71">
        <f t="shared" si="0"/>
        <v>0</v>
      </c>
      <c r="O8" s="7">
        <f t="shared" si="1"/>
        <v>0</v>
      </c>
      <c r="P8" s="8">
        <f t="shared" si="2"/>
        <v>0</v>
      </c>
    </row>
    <row r="9" spans="1:16" ht="12.75">
      <c r="A9" s="17">
        <v>5</v>
      </c>
      <c r="B9" s="51"/>
      <c r="C9" s="51"/>
      <c r="D9" s="52"/>
      <c r="E9" s="81">
        <v>0</v>
      </c>
      <c r="F9" s="81">
        <v>0</v>
      </c>
      <c r="G9" s="81">
        <v>0</v>
      </c>
      <c r="H9" s="74">
        <v>0</v>
      </c>
      <c r="I9" s="74">
        <v>0</v>
      </c>
      <c r="J9" s="6">
        <v>0</v>
      </c>
      <c r="K9" s="6">
        <v>0</v>
      </c>
      <c r="L9" s="6">
        <v>0</v>
      </c>
      <c r="M9" s="78">
        <f t="shared" si="3"/>
        <v>0</v>
      </c>
      <c r="N9" s="71">
        <f t="shared" si="0"/>
        <v>0</v>
      </c>
      <c r="O9" s="7">
        <f t="shared" si="1"/>
        <v>0</v>
      </c>
      <c r="P9" s="8">
        <f t="shared" si="2"/>
        <v>0</v>
      </c>
    </row>
    <row r="10" spans="1:16" ht="12.75">
      <c r="A10" s="17">
        <v>6</v>
      </c>
      <c r="B10" s="39"/>
      <c r="C10" s="39"/>
      <c r="D10" s="40"/>
      <c r="E10" s="81">
        <v>0</v>
      </c>
      <c r="F10" s="81">
        <v>0</v>
      </c>
      <c r="G10" s="81">
        <v>0</v>
      </c>
      <c r="H10" s="74">
        <v>0</v>
      </c>
      <c r="I10" s="74">
        <v>0</v>
      </c>
      <c r="J10" s="6">
        <v>0</v>
      </c>
      <c r="K10" s="6">
        <v>0</v>
      </c>
      <c r="L10" s="6">
        <v>0</v>
      </c>
      <c r="M10" s="78">
        <f t="shared" si="3"/>
        <v>0</v>
      </c>
      <c r="N10" s="71">
        <f t="shared" si="0"/>
        <v>0</v>
      </c>
      <c r="O10" s="7">
        <f t="shared" si="1"/>
        <v>0</v>
      </c>
      <c r="P10" s="8">
        <f t="shared" si="2"/>
        <v>0</v>
      </c>
    </row>
    <row r="11" spans="1:16" ht="12.75">
      <c r="A11" s="17">
        <v>7</v>
      </c>
      <c r="B11" s="61"/>
      <c r="C11" s="61"/>
      <c r="D11" s="55"/>
      <c r="E11" s="81">
        <v>0</v>
      </c>
      <c r="F11" s="81">
        <v>0</v>
      </c>
      <c r="G11" s="81">
        <v>0</v>
      </c>
      <c r="H11" s="74">
        <v>0</v>
      </c>
      <c r="I11" s="74">
        <v>0</v>
      </c>
      <c r="J11" s="6">
        <v>0</v>
      </c>
      <c r="K11" s="6">
        <v>0</v>
      </c>
      <c r="L11" s="6">
        <v>0</v>
      </c>
      <c r="M11" s="78">
        <f t="shared" si="3"/>
        <v>0</v>
      </c>
      <c r="N11" s="71">
        <f t="shared" si="0"/>
        <v>0</v>
      </c>
      <c r="O11" s="7">
        <f t="shared" si="1"/>
        <v>0</v>
      </c>
      <c r="P11" s="8">
        <f t="shared" si="2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5118110236220472" footer="0.3937007874015748"/>
  <pageSetup horizontalDpi="300" verticalDpi="3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1" sqref="B21"/>
    </sheetView>
  </sheetViews>
  <sheetFormatPr defaultColWidth="11.00390625" defaultRowHeight="12.75"/>
  <cols>
    <col min="1" max="1" width="3.7109375" style="1" customWidth="1"/>
    <col min="2" max="2" width="17.57421875" style="1" customWidth="1"/>
    <col min="3" max="3" width="12.7109375" style="1" customWidth="1"/>
    <col min="4" max="4" width="8.7109375" style="2" customWidth="1"/>
    <col min="5" max="16" width="9.7109375" style="1" customWidth="1"/>
  </cols>
  <sheetData>
    <row r="1" spans="1:16" ht="18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25.5">
      <c r="A5" s="17">
        <v>1</v>
      </c>
      <c r="B5" s="92" t="s">
        <v>172</v>
      </c>
      <c r="C5" s="92" t="s">
        <v>173</v>
      </c>
      <c r="D5" s="94" t="s">
        <v>28</v>
      </c>
      <c r="E5" s="81">
        <v>50</v>
      </c>
      <c r="F5" s="81">
        <v>0</v>
      </c>
      <c r="G5" s="81">
        <v>0</v>
      </c>
      <c r="H5" s="74">
        <v>0</v>
      </c>
      <c r="I5" s="74">
        <v>0</v>
      </c>
      <c r="J5" s="6">
        <v>0</v>
      </c>
      <c r="K5" s="6">
        <v>0</v>
      </c>
      <c r="L5" s="6">
        <v>0</v>
      </c>
      <c r="M5" s="82">
        <f aca="true" t="shared" si="0" ref="M5:M12">LARGE(E5:G5,1)+LARGE(E5:G5,2)</f>
        <v>50</v>
      </c>
      <c r="N5" s="83">
        <f aca="true" t="shared" si="1" ref="N5:N12">LARGE(H5:I5,1)</f>
        <v>0</v>
      </c>
      <c r="O5" s="28">
        <f aca="true" t="shared" si="2" ref="O5:O12">LARGE(J5:L5,1)+LARGE(J5:L5,2)</f>
        <v>0</v>
      </c>
      <c r="P5" s="29">
        <f aca="true" t="shared" si="3" ref="P5:P12">M5+N5+O5</f>
        <v>50</v>
      </c>
    </row>
    <row r="6" spans="1:16" ht="25.5">
      <c r="A6" s="18">
        <v>2</v>
      </c>
      <c r="B6" s="53" t="s">
        <v>213</v>
      </c>
      <c r="C6" s="53" t="s">
        <v>214</v>
      </c>
      <c r="D6" s="54" t="s">
        <v>29</v>
      </c>
      <c r="E6" s="81">
        <v>0</v>
      </c>
      <c r="F6" s="81">
        <v>0</v>
      </c>
      <c r="G6" s="81">
        <v>0</v>
      </c>
      <c r="H6" s="74">
        <v>50</v>
      </c>
      <c r="I6" s="74">
        <v>0</v>
      </c>
      <c r="J6" s="6">
        <v>0</v>
      </c>
      <c r="K6" s="6">
        <v>0</v>
      </c>
      <c r="L6" s="6">
        <v>0</v>
      </c>
      <c r="M6" s="82">
        <f t="shared" si="0"/>
        <v>0</v>
      </c>
      <c r="N6" s="83">
        <f t="shared" si="1"/>
        <v>50</v>
      </c>
      <c r="O6" s="28">
        <f t="shared" si="2"/>
        <v>0</v>
      </c>
      <c r="P6" s="29">
        <f t="shared" si="3"/>
        <v>50</v>
      </c>
    </row>
    <row r="7" spans="1:16" ht="25.5">
      <c r="A7" s="17">
        <v>3</v>
      </c>
      <c r="B7" s="91" t="s">
        <v>217</v>
      </c>
      <c r="C7" s="91" t="s">
        <v>218</v>
      </c>
      <c r="D7" s="93" t="s">
        <v>64</v>
      </c>
      <c r="E7" s="81">
        <v>0</v>
      </c>
      <c r="F7" s="81">
        <v>0</v>
      </c>
      <c r="G7" s="81">
        <v>0</v>
      </c>
      <c r="H7" s="74">
        <v>49</v>
      </c>
      <c r="I7" s="74">
        <v>50</v>
      </c>
      <c r="J7" s="6">
        <v>0</v>
      </c>
      <c r="K7" s="6">
        <v>0</v>
      </c>
      <c r="L7" s="6">
        <v>0</v>
      </c>
      <c r="M7" s="82">
        <f t="shared" si="0"/>
        <v>0</v>
      </c>
      <c r="N7" s="83">
        <f t="shared" si="1"/>
        <v>50</v>
      </c>
      <c r="O7" s="28">
        <f t="shared" si="2"/>
        <v>0</v>
      </c>
      <c r="P7" s="29">
        <f t="shared" si="3"/>
        <v>50</v>
      </c>
    </row>
    <row r="8" spans="1:16" ht="25.5">
      <c r="A8" s="18">
        <v>4</v>
      </c>
      <c r="B8" s="91" t="s">
        <v>271</v>
      </c>
      <c r="C8" s="91" t="s">
        <v>272</v>
      </c>
      <c r="D8" s="93" t="s">
        <v>26</v>
      </c>
      <c r="E8" s="81">
        <v>49</v>
      </c>
      <c r="F8" s="81">
        <v>0</v>
      </c>
      <c r="G8" s="81">
        <v>0</v>
      </c>
      <c r="H8" s="74">
        <v>0</v>
      </c>
      <c r="I8" s="74">
        <v>0</v>
      </c>
      <c r="J8" s="6">
        <v>0</v>
      </c>
      <c r="K8" s="6">
        <v>0</v>
      </c>
      <c r="L8" s="6">
        <v>0</v>
      </c>
      <c r="M8" s="82">
        <f t="shared" si="0"/>
        <v>49</v>
      </c>
      <c r="N8" s="83">
        <f t="shared" si="1"/>
        <v>0</v>
      </c>
      <c r="O8" s="28">
        <f t="shared" si="2"/>
        <v>0</v>
      </c>
      <c r="P8" s="29">
        <f t="shared" si="3"/>
        <v>49</v>
      </c>
    </row>
    <row r="9" spans="1:16" ht="25.5">
      <c r="A9" s="17">
        <v>5</v>
      </c>
      <c r="B9" s="22" t="s">
        <v>273</v>
      </c>
      <c r="C9" s="22" t="s">
        <v>274</v>
      </c>
      <c r="D9" s="27" t="s">
        <v>26</v>
      </c>
      <c r="E9" s="81">
        <v>48</v>
      </c>
      <c r="F9" s="81">
        <v>0</v>
      </c>
      <c r="G9" s="81">
        <v>0</v>
      </c>
      <c r="H9" s="74">
        <v>0</v>
      </c>
      <c r="I9" s="74">
        <v>0</v>
      </c>
      <c r="J9" s="6">
        <v>0</v>
      </c>
      <c r="K9" s="6">
        <v>0</v>
      </c>
      <c r="L9" s="6">
        <v>0</v>
      </c>
      <c r="M9" s="82">
        <f t="shared" si="0"/>
        <v>48</v>
      </c>
      <c r="N9" s="83">
        <f t="shared" si="1"/>
        <v>0</v>
      </c>
      <c r="O9" s="28">
        <f t="shared" si="2"/>
        <v>0</v>
      </c>
      <c r="P9" s="29">
        <f t="shared" si="3"/>
        <v>48</v>
      </c>
    </row>
    <row r="10" spans="1:16" ht="25.5">
      <c r="A10" s="18">
        <v>6</v>
      </c>
      <c r="B10" s="91" t="s">
        <v>219</v>
      </c>
      <c r="C10" s="91" t="s">
        <v>220</v>
      </c>
      <c r="D10" s="93" t="s">
        <v>31</v>
      </c>
      <c r="E10" s="81">
        <v>0</v>
      </c>
      <c r="F10" s="81">
        <v>0</v>
      </c>
      <c r="G10" s="81">
        <v>0</v>
      </c>
      <c r="H10" s="74">
        <v>48</v>
      </c>
      <c r="I10" s="74">
        <v>0</v>
      </c>
      <c r="J10" s="6">
        <v>0</v>
      </c>
      <c r="K10" s="6">
        <v>0</v>
      </c>
      <c r="L10" s="6">
        <v>0</v>
      </c>
      <c r="M10" s="82">
        <f t="shared" si="0"/>
        <v>0</v>
      </c>
      <c r="N10" s="83">
        <f t="shared" si="1"/>
        <v>48</v>
      </c>
      <c r="O10" s="28">
        <f t="shared" si="2"/>
        <v>0</v>
      </c>
      <c r="P10" s="29">
        <f t="shared" si="3"/>
        <v>48</v>
      </c>
    </row>
    <row r="11" spans="1:16" ht="25.5">
      <c r="A11" s="17">
        <v>7</v>
      </c>
      <c r="B11" s="53" t="s">
        <v>266</v>
      </c>
      <c r="C11" s="53" t="s">
        <v>267</v>
      </c>
      <c r="D11" s="54" t="s">
        <v>29</v>
      </c>
      <c r="E11" s="81">
        <v>47</v>
      </c>
      <c r="F11" s="81">
        <v>0</v>
      </c>
      <c r="G11" s="81">
        <v>0</v>
      </c>
      <c r="H11" s="74">
        <v>0</v>
      </c>
      <c r="I11" s="74">
        <v>0</v>
      </c>
      <c r="J11" s="6">
        <v>0</v>
      </c>
      <c r="K11" s="6">
        <v>0</v>
      </c>
      <c r="L11" s="6">
        <v>0</v>
      </c>
      <c r="M11" s="82">
        <f t="shared" si="0"/>
        <v>47</v>
      </c>
      <c r="N11" s="83">
        <f t="shared" si="1"/>
        <v>0</v>
      </c>
      <c r="O11" s="28">
        <f t="shared" si="2"/>
        <v>0</v>
      </c>
      <c r="P11" s="29">
        <f t="shared" si="3"/>
        <v>47</v>
      </c>
    </row>
    <row r="12" spans="1:16" ht="25.5">
      <c r="A12" s="18">
        <v>8</v>
      </c>
      <c r="B12" s="62" t="s">
        <v>275</v>
      </c>
      <c r="C12" s="22" t="s">
        <v>276</v>
      </c>
      <c r="D12" s="27" t="s">
        <v>26</v>
      </c>
      <c r="E12" s="81">
        <v>47</v>
      </c>
      <c r="F12" s="81">
        <v>0</v>
      </c>
      <c r="G12" s="81">
        <v>0</v>
      </c>
      <c r="H12" s="74">
        <v>0</v>
      </c>
      <c r="I12" s="74">
        <v>0</v>
      </c>
      <c r="J12" s="6">
        <v>0</v>
      </c>
      <c r="K12" s="6">
        <v>0</v>
      </c>
      <c r="L12" s="6">
        <v>0</v>
      </c>
      <c r="M12" s="82">
        <f t="shared" si="0"/>
        <v>47</v>
      </c>
      <c r="N12" s="83">
        <f t="shared" si="1"/>
        <v>0</v>
      </c>
      <c r="O12" s="28">
        <f t="shared" si="2"/>
        <v>0</v>
      </c>
      <c r="P12" s="29">
        <f t="shared" si="3"/>
        <v>47</v>
      </c>
    </row>
    <row r="13" spans="1:16" ht="12.75">
      <c r="A13" s="17">
        <v>9</v>
      </c>
      <c r="B13" s="87"/>
      <c r="C13" s="87"/>
      <c r="D13" s="88"/>
      <c r="E13" s="81">
        <v>0</v>
      </c>
      <c r="F13" s="81">
        <v>0</v>
      </c>
      <c r="G13" s="81">
        <v>0</v>
      </c>
      <c r="H13" s="74">
        <v>0</v>
      </c>
      <c r="I13" s="74">
        <v>0</v>
      </c>
      <c r="J13" s="6">
        <v>0</v>
      </c>
      <c r="K13" s="6">
        <v>0</v>
      </c>
      <c r="L13" s="6">
        <v>0</v>
      </c>
      <c r="M13" s="82">
        <f aca="true" t="shared" si="4" ref="M13:M21">LARGE(E13:G13,1)+LARGE(E13:G13,2)</f>
        <v>0</v>
      </c>
      <c r="N13" s="83">
        <f aca="true" t="shared" si="5" ref="N13:N21">LARGE(H13:I13,1)</f>
        <v>0</v>
      </c>
      <c r="O13" s="28">
        <f aca="true" t="shared" si="6" ref="O13:O21">LARGE(J13:L13,1)+LARGE(J13:L13,2)</f>
        <v>0</v>
      </c>
      <c r="P13" s="29">
        <f aca="true" t="shared" si="7" ref="P13:P21">M13+N13+O13</f>
        <v>0</v>
      </c>
    </row>
    <row r="14" spans="1:16" ht="12.75">
      <c r="A14" s="18">
        <v>10</v>
      </c>
      <c r="E14" s="81">
        <v>0</v>
      </c>
      <c r="F14" s="81">
        <v>0</v>
      </c>
      <c r="G14" s="81">
        <v>0</v>
      </c>
      <c r="H14" s="74">
        <v>0</v>
      </c>
      <c r="I14" s="74">
        <v>0</v>
      </c>
      <c r="J14" s="6">
        <v>0</v>
      </c>
      <c r="K14" s="6">
        <v>0</v>
      </c>
      <c r="L14" s="6">
        <v>0</v>
      </c>
      <c r="M14" s="82">
        <f t="shared" si="4"/>
        <v>0</v>
      </c>
      <c r="N14" s="83">
        <f t="shared" si="5"/>
        <v>0</v>
      </c>
      <c r="O14" s="28">
        <f t="shared" si="6"/>
        <v>0</v>
      </c>
      <c r="P14" s="29">
        <f t="shared" si="7"/>
        <v>0</v>
      </c>
    </row>
    <row r="15" spans="1:16" ht="12.75">
      <c r="A15" s="17">
        <v>11</v>
      </c>
      <c r="B15" s="87"/>
      <c r="C15" s="87"/>
      <c r="D15" s="88"/>
      <c r="E15" s="81">
        <v>0</v>
      </c>
      <c r="F15" s="81">
        <v>0</v>
      </c>
      <c r="G15" s="81">
        <v>0</v>
      </c>
      <c r="H15" s="74">
        <v>0</v>
      </c>
      <c r="I15" s="74">
        <v>0</v>
      </c>
      <c r="J15" s="6">
        <v>0</v>
      </c>
      <c r="K15" s="6">
        <v>0</v>
      </c>
      <c r="L15" s="6">
        <v>0</v>
      </c>
      <c r="M15" s="82">
        <f t="shared" si="4"/>
        <v>0</v>
      </c>
      <c r="N15" s="83">
        <f t="shared" si="5"/>
        <v>0</v>
      </c>
      <c r="O15" s="28">
        <f t="shared" si="6"/>
        <v>0</v>
      </c>
      <c r="P15" s="29">
        <f t="shared" si="7"/>
        <v>0</v>
      </c>
    </row>
    <row r="16" spans="1:16" ht="12.75">
      <c r="A16" s="18">
        <v>12</v>
      </c>
      <c r="B16" s="87"/>
      <c r="C16" s="87"/>
      <c r="D16" s="88"/>
      <c r="E16" s="81">
        <v>0</v>
      </c>
      <c r="F16" s="81">
        <v>0</v>
      </c>
      <c r="G16" s="81">
        <v>0</v>
      </c>
      <c r="H16" s="74">
        <v>0</v>
      </c>
      <c r="I16" s="74">
        <v>0</v>
      </c>
      <c r="J16" s="6">
        <v>0</v>
      </c>
      <c r="K16" s="6">
        <v>0</v>
      </c>
      <c r="L16" s="6">
        <v>0</v>
      </c>
      <c r="M16" s="82">
        <f t="shared" si="4"/>
        <v>0</v>
      </c>
      <c r="N16" s="83">
        <f t="shared" si="5"/>
        <v>0</v>
      </c>
      <c r="O16" s="28">
        <f t="shared" si="6"/>
        <v>0</v>
      </c>
      <c r="P16" s="29">
        <f t="shared" si="7"/>
        <v>0</v>
      </c>
    </row>
    <row r="17" spans="1:16" ht="12.75">
      <c r="A17" s="17">
        <v>13</v>
      </c>
      <c r="B17" s="87"/>
      <c r="C17" s="87"/>
      <c r="D17" s="88"/>
      <c r="E17" s="81">
        <v>0</v>
      </c>
      <c r="F17" s="81">
        <v>0</v>
      </c>
      <c r="G17" s="81">
        <v>0</v>
      </c>
      <c r="H17" s="74">
        <v>0</v>
      </c>
      <c r="I17" s="74">
        <v>0</v>
      </c>
      <c r="J17" s="6">
        <v>0</v>
      </c>
      <c r="K17" s="6">
        <v>0</v>
      </c>
      <c r="L17" s="6">
        <v>0</v>
      </c>
      <c r="M17" s="82">
        <f t="shared" si="4"/>
        <v>0</v>
      </c>
      <c r="N17" s="83">
        <f t="shared" si="5"/>
        <v>0</v>
      </c>
      <c r="O17" s="28">
        <f t="shared" si="6"/>
        <v>0</v>
      </c>
      <c r="P17" s="29">
        <f t="shared" si="7"/>
        <v>0</v>
      </c>
    </row>
    <row r="18" spans="1:16" ht="12.75">
      <c r="A18" s="18">
        <v>14</v>
      </c>
      <c r="B18" s="91"/>
      <c r="C18" s="91"/>
      <c r="D18" s="93"/>
      <c r="E18" s="81">
        <v>0</v>
      </c>
      <c r="F18" s="81">
        <v>0</v>
      </c>
      <c r="G18" s="81">
        <v>0</v>
      </c>
      <c r="H18" s="74">
        <v>0</v>
      </c>
      <c r="I18" s="74">
        <v>0</v>
      </c>
      <c r="J18" s="6">
        <v>0</v>
      </c>
      <c r="K18" s="6">
        <v>0</v>
      </c>
      <c r="L18" s="6">
        <v>0</v>
      </c>
      <c r="M18" s="82">
        <f t="shared" si="4"/>
        <v>0</v>
      </c>
      <c r="N18" s="83">
        <f t="shared" si="5"/>
        <v>0</v>
      </c>
      <c r="O18" s="28">
        <f t="shared" si="6"/>
        <v>0</v>
      </c>
      <c r="P18" s="29">
        <f t="shared" si="7"/>
        <v>0</v>
      </c>
    </row>
    <row r="19" spans="1:16" ht="12.75">
      <c r="A19" s="17">
        <v>15</v>
      </c>
      <c r="B19" s="92"/>
      <c r="C19" s="92"/>
      <c r="D19" s="94"/>
      <c r="E19" s="81">
        <v>0</v>
      </c>
      <c r="F19" s="81">
        <v>0</v>
      </c>
      <c r="G19" s="81">
        <v>0</v>
      </c>
      <c r="H19" s="74">
        <v>0</v>
      </c>
      <c r="I19" s="74">
        <v>0</v>
      </c>
      <c r="J19" s="6">
        <v>0</v>
      </c>
      <c r="K19" s="6">
        <v>0</v>
      </c>
      <c r="L19" s="6">
        <v>0</v>
      </c>
      <c r="M19" s="82">
        <f t="shared" si="4"/>
        <v>0</v>
      </c>
      <c r="N19" s="83">
        <f t="shared" si="5"/>
        <v>0</v>
      </c>
      <c r="O19" s="28">
        <f t="shared" si="6"/>
        <v>0</v>
      </c>
      <c r="P19" s="29">
        <f t="shared" si="7"/>
        <v>0</v>
      </c>
    </row>
    <row r="20" spans="1:16" ht="12.75">
      <c r="A20" s="17">
        <v>16</v>
      </c>
      <c r="B20" s="87"/>
      <c r="C20" s="87"/>
      <c r="D20" s="88"/>
      <c r="E20" s="81">
        <v>0</v>
      </c>
      <c r="F20" s="81">
        <v>0</v>
      </c>
      <c r="G20" s="81">
        <v>0</v>
      </c>
      <c r="H20" s="74">
        <v>0</v>
      </c>
      <c r="I20" s="74">
        <v>0</v>
      </c>
      <c r="J20" s="6">
        <v>0</v>
      </c>
      <c r="K20" s="6">
        <v>0</v>
      </c>
      <c r="L20" s="6">
        <v>0</v>
      </c>
      <c r="M20" s="82">
        <f t="shared" si="4"/>
        <v>0</v>
      </c>
      <c r="N20" s="83">
        <f t="shared" si="5"/>
        <v>0</v>
      </c>
      <c r="O20" s="28">
        <f t="shared" si="6"/>
        <v>0</v>
      </c>
      <c r="P20" s="29">
        <f t="shared" si="7"/>
        <v>0</v>
      </c>
    </row>
    <row r="21" spans="1:16" ht="12.75">
      <c r="A21" s="17">
        <v>17</v>
      </c>
      <c r="B21" s="87"/>
      <c r="C21" s="87"/>
      <c r="D21" s="88"/>
      <c r="E21" s="81">
        <v>0</v>
      </c>
      <c r="F21" s="81">
        <v>0</v>
      </c>
      <c r="G21" s="81">
        <v>0</v>
      </c>
      <c r="H21" s="74">
        <v>0</v>
      </c>
      <c r="I21" s="74">
        <v>0</v>
      </c>
      <c r="J21" s="6">
        <v>0</v>
      </c>
      <c r="K21" s="6">
        <v>0</v>
      </c>
      <c r="L21" s="6">
        <v>0</v>
      </c>
      <c r="M21" s="82">
        <f t="shared" si="4"/>
        <v>0</v>
      </c>
      <c r="N21" s="83">
        <f t="shared" si="5"/>
        <v>0</v>
      </c>
      <c r="O21" s="28">
        <f t="shared" si="6"/>
        <v>0</v>
      </c>
      <c r="P21" s="29">
        <f t="shared" si="7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5118110236220472" footer="0.3937007874015748"/>
  <pageSetup fitToHeight="1" fitToWidth="1" horizontalDpi="300" verticalDpi="3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9" sqref="D19"/>
    </sheetView>
  </sheetViews>
  <sheetFormatPr defaultColWidth="11.00390625" defaultRowHeight="12.75"/>
  <cols>
    <col min="1" max="1" width="3.7109375" style="1" customWidth="1"/>
    <col min="2" max="2" width="15.57421875" style="1" customWidth="1"/>
    <col min="3" max="3" width="12.7109375" style="1" customWidth="1"/>
    <col min="4" max="4" width="8.7109375" style="2" customWidth="1"/>
    <col min="5" max="16" width="9.7109375" style="1" customWidth="1"/>
  </cols>
  <sheetData>
    <row r="1" spans="1:16" ht="18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25.5">
      <c r="A5" s="30">
        <v>1</v>
      </c>
      <c r="B5" s="22" t="s">
        <v>209</v>
      </c>
      <c r="C5" s="22" t="s">
        <v>210</v>
      </c>
      <c r="D5" s="27" t="s">
        <v>27</v>
      </c>
      <c r="E5" s="81">
        <v>49</v>
      </c>
      <c r="F5" s="81">
        <v>0</v>
      </c>
      <c r="G5" s="81">
        <v>0</v>
      </c>
      <c r="H5" s="74">
        <v>50</v>
      </c>
      <c r="I5" s="74">
        <v>0</v>
      </c>
      <c r="J5" s="6">
        <v>0</v>
      </c>
      <c r="K5" s="6">
        <v>0</v>
      </c>
      <c r="L5" s="6">
        <v>0</v>
      </c>
      <c r="M5" s="82">
        <f aca="true" t="shared" si="0" ref="M5:M13">LARGE(E5:G5,1)+LARGE(E5:G5,2)</f>
        <v>49</v>
      </c>
      <c r="N5" s="83">
        <f aca="true" t="shared" si="1" ref="N5:N13">LARGE(H5:I5,1)</f>
        <v>50</v>
      </c>
      <c r="O5" s="28">
        <f aca="true" t="shared" si="2" ref="O5:O13">LARGE(J5:L5,1)+LARGE(J5:L5,2)</f>
        <v>0</v>
      </c>
      <c r="P5" s="29">
        <f aca="true" t="shared" si="3" ref="P5:P13">M5+N5+O5</f>
        <v>99</v>
      </c>
    </row>
    <row r="6" spans="1:16" ht="25.5">
      <c r="A6" s="18">
        <v>2</v>
      </c>
      <c r="B6" s="22" t="s">
        <v>212</v>
      </c>
      <c r="C6" s="22" t="s">
        <v>211</v>
      </c>
      <c r="D6" s="27" t="s">
        <v>29</v>
      </c>
      <c r="E6" s="81">
        <v>47</v>
      </c>
      <c r="F6" s="81">
        <v>0</v>
      </c>
      <c r="G6" s="81">
        <v>0</v>
      </c>
      <c r="H6" s="74">
        <v>49</v>
      </c>
      <c r="I6" s="74">
        <v>0</v>
      </c>
      <c r="J6" s="6">
        <v>0</v>
      </c>
      <c r="K6" s="6">
        <v>0</v>
      </c>
      <c r="L6" s="6">
        <v>0</v>
      </c>
      <c r="M6" s="82">
        <f t="shared" si="0"/>
        <v>47</v>
      </c>
      <c r="N6" s="83">
        <f t="shared" si="1"/>
        <v>49</v>
      </c>
      <c r="O6" s="28">
        <f t="shared" si="2"/>
        <v>0</v>
      </c>
      <c r="P6" s="29">
        <f t="shared" si="3"/>
        <v>96</v>
      </c>
    </row>
    <row r="7" spans="1:16" ht="25.5">
      <c r="A7" s="30">
        <v>3</v>
      </c>
      <c r="B7" s="47" t="s">
        <v>165</v>
      </c>
      <c r="C7" s="47" t="s">
        <v>166</v>
      </c>
      <c r="D7" s="27" t="s">
        <v>27</v>
      </c>
      <c r="E7" s="81">
        <v>50</v>
      </c>
      <c r="F7" s="81">
        <v>0</v>
      </c>
      <c r="G7" s="81">
        <v>0</v>
      </c>
      <c r="H7" s="74">
        <v>0</v>
      </c>
      <c r="I7" s="74">
        <v>0</v>
      </c>
      <c r="J7" s="6">
        <v>0</v>
      </c>
      <c r="K7" s="6">
        <v>0</v>
      </c>
      <c r="L7" s="6">
        <v>0</v>
      </c>
      <c r="M7" s="82">
        <f t="shared" si="0"/>
        <v>50</v>
      </c>
      <c r="N7" s="83">
        <f t="shared" si="1"/>
        <v>0</v>
      </c>
      <c r="O7" s="28">
        <f t="shared" si="2"/>
        <v>0</v>
      </c>
      <c r="P7" s="29">
        <f t="shared" si="3"/>
        <v>50</v>
      </c>
    </row>
    <row r="8" spans="1:16" ht="25.5">
      <c r="A8" s="18">
        <v>4</v>
      </c>
      <c r="B8" s="47" t="s">
        <v>315</v>
      </c>
      <c r="C8" s="99" t="s">
        <v>316</v>
      </c>
      <c r="D8" s="27" t="s">
        <v>30</v>
      </c>
      <c r="E8" s="81">
        <v>0</v>
      </c>
      <c r="F8" s="81">
        <v>0</v>
      </c>
      <c r="G8" s="81">
        <v>0</v>
      </c>
      <c r="H8" s="74">
        <v>0</v>
      </c>
      <c r="I8" s="74">
        <v>50</v>
      </c>
      <c r="J8" s="6">
        <v>0</v>
      </c>
      <c r="K8" s="6">
        <v>0</v>
      </c>
      <c r="L8" s="6">
        <v>0</v>
      </c>
      <c r="M8" s="82">
        <f t="shared" si="0"/>
        <v>0</v>
      </c>
      <c r="N8" s="83">
        <f t="shared" si="1"/>
        <v>50</v>
      </c>
      <c r="O8" s="28">
        <f t="shared" si="2"/>
        <v>0</v>
      </c>
      <c r="P8" s="29">
        <f t="shared" si="3"/>
        <v>50</v>
      </c>
    </row>
    <row r="9" spans="1:16" ht="25.5">
      <c r="A9" s="30">
        <v>5</v>
      </c>
      <c r="B9" s="22" t="s">
        <v>207</v>
      </c>
      <c r="C9" s="22" t="s">
        <v>208</v>
      </c>
      <c r="D9" s="27" t="s">
        <v>29</v>
      </c>
      <c r="E9" s="81">
        <v>0</v>
      </c>
      <c r="F9" s="81">
        <v>0</v>
      </c>
      <c r="G9" s="81">
        <v>0</v>
      </c>
      <c r="H9" s="74">
        <v>47</v>
      </c>
      <c r="I9" s="74">
        <v>49</v>
      </c>
      <c r="J9" s="6">
        <v>0</v>
      </c>
      <c r="K9" s="6">
        <v>0</v>
      </c>
      <c r="L9" s="6">
        <v>0</v>
      </c>
      <c r="M9" s="82">
        <f t="shared" si="0"/>
        <v>0</v>
      </c>
      <c r="N9" s="83">
        <f t="shared" si="1"/>
        <v>49</v>
      </c>
      <c r="O9" s="28">
        <f t="shared" si="2"/>
        <v>0</v>
      </c>
      <c r="P9" s="29">
        <f t="shared" si="3"/>
        <v>49</v>
      </c>
    </row>
    <row r="10" spans="1:16" ht="25.5">
      <c r="A10" s="18">
        <v>6</v>
      </c>
      <c r="B10" s="53" t="s">
        <v>282</v>
      </c>
      <c r="C10" s="53" t="s">
        <v>283</v>
      </c>
      <c r="D10" s="54" t="s">
        <v>28</v>
      </c>
      <c r="E10" s="81">
        <v>48</v>
      </c>
      <c r="F10" s="81">
        <v>0</v>
      </c>
      <c r="G10" s="81">
        <v>0</v>
      </c>
      <c r="H10" s="74">
        <v>0</v>
      </c>
      <c r="I10" s="74">
        <v>0</v>
      </c>
      <c r="J10" s="6">
        <v>0</v>
      </c>
      <c r="K10" s="6">
        <v>0</v>
      </c>
      <c r="L10" s="6">
        <v>0</v>
      </c>
      <c r="M10" s="82">
        <f t="shared" si="0"/>
        <v>48</v>
      </c>
      <c r="N10" s="83">
        <f t="shared" si="1"/>
        <v>0</v>
      </c>
      <c r="O10" s="28">
        <f t="shared" si="2"/>
        <v>0</v>
      </c>
      <c r="P10" s="29">
        <f t="shared" si="3"/>
        <v>48</v>
      </c>
    </row>
    <row r="11" spans="1:16" ht="25.5">
      <c r="A11" s="30">
        <v>7</v>
      </c>
      <c r="B11" s="47" t="s">
        <v>215</v>
      </c>
      <c r="C11" s="47" t="s">
        <v>216</v>
      </c>
      <c r="D11" s="23" t="s">
        <v>29</v>
      </c>
      <c r="E11" s="81">
        <v>0</v>
      </c>
      <c r="F11" s="81">
        <v>0</v>
      </c>
      <c r="G11" s="81">
        <v>0</v>
      </c>
      <c r="H11" s="74">
        <v>48</v>
      </c>
      <c r="I11" s="74">
        <v>0</v>
      </c>
      <c r="J11" s="6">
        <v>0</v>
      </c>
      <c r="K11" s="6">
        <v>0</v>
      </c>
      <c r="L11" s="6">
        <v>0</v>
      </c>
      <c r="M11" s="82">
        <f t="shared" si="0"/>
        <v>0</v>
      </c>
      <c r="N11" s="83">
        <f t="shared" si="1"/>
        <v>48</v>
      </c>
      <c r="O11" s="28">
        <f t="shared" si="2"/>
        <v>0</v>
      </c>
      <c r="P11" s="29">
        <f t="shared" si="3"/>
        <v>48</v>
      </c>
    </row>
    <row r="12" spans="1:16" ht="25.5">
      <c r="A12" s="18">
        <v>8</v>
      </c>
      <c r="B12" s="47" t="s">
        <v>317</v>
      </c>
      <c r="C12" s="47" t="s">
        <v>318</v>
      </c>
      <c r="D12" s="23" t="s">
        <v>29</v>
      </c>
      <c r="E12" s="81">
        <v>0</v>
      </c>
      <c r="F12" s="81">
        <v>0</v>
      </c>
      <c r="G12" s="81">
        <v>0</v>
      </c>
      <c r="H12" s="74">
        <v>0</v>
      </c>
      <c r="I12" s="74">
        <v>48</v>
      </c>
      <c r="J12" s="6">
        <v>0</v>
      </c>
      <c r="K12" s="6">
        <v>0</v>
      </c>
      <c r="L12" s="6">
        <v>0</v>
      </c>
      <c r="M12" s="82">
        <f t="shared" si="0"/>
        <v>0</v>
      </c>
      <c r="N12" s="83">
        <f t="shared" si="1"/>
        <v>48</v>
      </c>
      <c r="O12" s="28">
        <f t="shared" si="2"/>
        <v>0</v>
      </c>
      <c r="P12" s="29">
        <f t="shared" si="3"/>
        <v>48</v>
      </c>
    </row>
    <row r="13" spans="1:16" ht="25.5">
      <c r="A13" s="30">
        <v>9</v>
      </c>
      <c r="B13" s="53" t="s">
        <v>319</v>
      </c>
      <c r="C13" s="53" t="s">
        <v>320</v>
      </c>
      <c r="D13" s="48" t="s">
        <v>29</v>
      </c>
      <c r="E13" s="81">
        <v>0</v>
      </c>
      <c r="F13" s="81">
        <v>0</v>
      </c>
      <c r="G13" s="81">
        <v>0</v>
      </c>
      <c r="H13" s="74">
        <v>0</v>
      </c>
      <c r="I13" s="74">
        <v>47</v>
      </c>
      <c r="J13" s="6">
        <v>0</v>
      </c>
      <c r="K13" s="6">
        <v>0</v>
      </c>
      <c r="L13" s="6">
        <v>0</v>
      </c>
      <c r="M13" s="82">
        <f t="shared" si="0"/>
        <v>0</v>
      </c>
      <c r="N13" s="83">
        <f t="shared" si="1"/>
        <v>47</v>
      </c>
      <c r="O13" s="28">
        <f t="shared" si="2"/>
        <v>0</v>
      </c>
      <c r="P13" s="29">
        <f t="shared" si="3"/>
        <v>47</v>
      </c>
    </row>
    <row r="14" spans="1:16" ht="12.75">
      <c r="A14" s="18">
        <v>10</v>
      </c>
      <c r="B14" s="47"/>
      <c r="C14" s="47"/>
      <c r="D14" s="23"/>
      <c r="E14" s="81">
        <v>0</v>
      </c>
      <c r="F14" s="81">
        <v>0</v>
      </c>
      <c r="G14" s="81">
        <v>0</v>
      </c>
      <c r="H14" s="74">
        <v>0</v>
      </c>
      <c r="I14" s="74">
        <v>0</v>
      </c>
      <c r="J14" s="6">
        <v>0</v>
      </c>
      <c r="K14" s="6">
        <v>0</v>
      </c>
      <c r="L14" s="6">
        <v>0</v>
      </c>
      <c r="M14" s="82">
        <f aca="true" t="shared" si="4" ref="M14:M23">LARGE(E14:G14,1)+LARGE(E14:G14,2)</f>
        <v>0</v>
      </c>
      <c r="N14" s="83">
        <f aca="true" t="shared" si="5" ref="N14:N23">LARGE(H14:I14,1)</f>
        <v>0</v>
      </c>
      <c r="O14" s="28">
        <f aca="true" t="shared" si="6" ref="O14:O23">LARGE(J14:L14,1)+LARGE(J14:L14,2)</f>
        <v>0</v>
      </c>
      <c r="P14" s="29">
        <f aca="true" t="shared" si="7" ref="P14:P23">M14+N14+O14</f>
        <v>0</v>
      </c>
    </row>
    <row r="15" spans="1:16" ht="12.75">
      <c r="A15" s="30">
        <v>11</v>
      </c>
      <c r="B15" s="47"/>
      <c r="C15" s="47"/>
      <c r="D15" s="23"/>
      <c r="E15" s="81">
        <v>0</v>
      </c>
      <c r="F15" s="81">
        <v>0</v>
      </c>
      <c r="G15" s="81">
        <v>0</v>
      </c>
      <c r="H15" s="74">
        <v>0</v>
      </c>
      <c r="I15" s="74">
        <v>0</v>
      </c>
      <c r="J15" s="6">
        <v>0</v>
      </c>
      <c r="K15" s="6">
        <v>0</v>
      </c>
      <c r="L15" s="6">
        <v>0</v>
      </c>
      <c r="M15" s="82">
        <f t="shared" si="4"/>
        <v>0</v>
      </c>
      <c r="N15" s="83">
        <f t="shared" si="5"/>
        <v>0</v>
      </c>
      <c r="O15" s="28">
        <f t="shared" si="6"/>
        <v>0</v>
      </c>
      <c r="P15" s="29">
        <f t="shared" si="7"/>
        <v>0</v>
      </c>
    </row>
    <row r="16" spans="1:16" ht="12.75">
      <c r="A16" s="18">
        <v>12</v>
      </c>
      <c r="B16" s="47"/>
      <c r="C16" s="47"/>
      <c r="D16" s="23"/>
      <c r="E16" s="81">
        <v>0</v>
      </c>
      <c r="F16" s="81">
        <v>0</v>
      </c>
      <c r="G16" s="81">
        <v>0</v>
      </c>
      <c r="H16" s="74">
        <v>0</v>
      </c>
      <c r="I16" s="74">
        <v>0</v>
      </c>
      <c r="J16" s="6">
        <v>0</v>
      </c>
      <c r="K16" s="6">
        <v>0</v>
      </c>
      <c r="L16" s="6">
        <v>0</v>
      </c>
      <c r="M16" s="82">
        <f t="shared" si="4"/>
        <v>0</v>
      </c>
      <c r="N16" s="83">
        <f t="shared" si="5"/>
        <v>0</v>
      </c>
      <c r="O16" s="28">
        <f t="shared" si="6"/>
        <v>0</v>
      </c>
      <c r="P16" s="29">
        <f t="shared" si="7"/>
        <v>0</v>
      </c>
    </row>
    <row r="17" spans="1:16" ht="12.75">
      <c r="A17" s="30">
        <v>13</v>
      </c>
      <c r="B17" s="53"/>
      <c r="C17" s="53"/>
      <c r="D17" s="54"/>
      <c r="E17" s="81">
        <v>0</v>
      </c>
      <c r="F17" s="81">
        <v>0</v>
      </c>
      <c r="G17" s="81">
        <v>0</v>
      </c>
      <c r="H17" s="74">
        <v>0</v>
      </c>
      <c r="I17" s="74">
        <v>0</v>
      </c>
      <c r="J17" s="6">
        <v>0</v>
      </c>
      <c r="K17" s="6">
        <v>0</v>
      </c>
      <c r="L17" s="6">
        <v>0</v>
      </c>
      <c r="M17" s="82">
        <f t="shared" si="4"/>
        <v>0</v>
      </c>
      <c r="N17" s="83">
        <f t="shared" si="5"/>
        <v>0</v>
      </c>
      <c r="O17" s="28">
        <f t="shared" si="6"/>
        <v>0</v>
      </c>
      <c r="P17" s="29">
        <f t="shared" si="7"/>
        <v>0</v>
      </c>
    </row>
    <row r="18" spans="1:16" ht="12.75">
      <c r="A18" s="18">
        <v>14</v>
      </c>
      <c r="E18" s="81">
        <v>0</v>
      </c>
      <c r="F18" s="81">
        <v>0</v>
      </c>
      <c r="G18" s="81">
        <v>0</v>
      </c>
      <c r="H18" s="74">
        <v>0</v>
      </c>
      <c r="I18" s="74">
        <v>0</v>
      </c>
      <c r="J18" s="6">
        <v>0</v>
      </c>
      <c r="K18" s="6">
        <v>0</v>
      </c>
      <c r="L18" s="6">
        <v>0</v>
      </c>
      <c r="M18" s="82">
        <f t="shared" si="4"/>
        <v>0</v>
      </c>
      <c r="N18" s="83">
        <f t="shared" si="5"/>
        <v>0</v>
      </c>
      <c r="O18" s="28">
        <f t="shared" si="6"/>
        <v>0</v>
      </c>
      <c r="P18" s="29">
        <f t="shared" si="7"/>
        <v>0</v>
      </c>
    </row>
    <row r="19" spans="1:16" ht="12.75">
      <c r="A19" s="30">
        <v>15</v>
      </c>
      <c r="E19" s="81">
        <v>0</v>
      </c>
      <c r="F19" s="81">
        <v>0</v>
      </c>
      <c r="G19" s="81">
        <v>0</v>
      </c>
      <c r="H19" s="74">
        <v>0</v>
      </c>
      <c r="I19" s="74">
        <v>0</v>
      </c>
      <c r="J19" s="6">
        <v>0</v>
      </c>
      <c r="K19" s="6">
        <v>0</v>
      </c>
      <c r="L19" s="6">
        <v>0</v>
      </c>
      <c r="M19" s="82">
        <f t="shared" si="4"/>
        <v>0</v>
      </c>
      <c r="N19" s="83">
        <f t="shared" si="5"/>
        <v>0</v>
      </c>
      <c r="O19" s="28">
        <f t="shared" si="6"/>
        <v>0</v>
      </c>
      <c r="P19" s="29">
        <f t="shared" si="7"/>
        <v>0</v>
      </c>
    </row>
    <row r="20" spans="1:16" ht="12.75">
      <c r="A20" s="18">
        <v>16</v>
      </c>
      <c r="B20" s="47"/>
      <c r="C20" s="47"/>
      <c r="D20" s="48"/>
      <c r="E20" s="81">
        <v>0</v>
      </c>
      <c r="F20" s="81">
        <v>0</v>
      </c>
      <c r="G20" s="81">
        <v>0</v>
      </c>
      <c r="H20" s="74">
        <v>0</v>
      </c>
      <c r="I20" s="74">
        <v>0</v>
      </c>
      <c r="J20" s="6">
        <v>0</v>
      </c>
      <c r="K20" s="6">
        <v>0</v>
      </c>
      <c r="L20" s="6">
        <v>0</v>
      </c>
      <c r="M20" s="82">
        <f t="shared" si="4"/>
        <v>0</v>
      </c>
      <c r="N20" s="83">
        <f t="shared" si="5"/>
        <v>0</v>
      </c>
      <c r="O20" s="28">
        <f t="shared" si="6"/>
        <v>0</v>
      </c>
      <c r="P20" s="29">
        <f t="shared" si="7"/>
        <v>0</v>
      </c>
    </row>
    <row r="21" spans="1:16" ht="12.75">
      <c r="A21" s="18">
        <v>17</v>
      </c>
      <c r="E21" s="81">
        <v>0</v>
      </c>
      <c r="F21" s="81">
        <v>0</v>
      </c>
      <c r="G21" s="81">
        <v>0</v>
      </c>
      <c r="H21" s="74">
        <v>0</v>
      </c>
      <c r="I21" s="74">
        <v>0</v>
      </c>
      <c r="J21" s="6">
        <v>0</v>
      </c>
      <c r="K21" s="6">
        <v>0</v>
      </c>
      <c r="L21" s="6">
        <v>0</v>
      </c>
      <c r="M21" s="82">
        <f t="shared" si="4"/>
        <v>0</v>
      </c>
      <c r="N21" s="83">
        <f t="shared" si="5"/>
        <v>0</v>
      </c>
      <c r="O21" s="28">
        <f t="shared" si="6"/>
        <v>0</v>
      </c>
      <c r="P21" s="29">
        <f t="shared" si="7"/>
        <v>0</v>
      </c>
    </row>
    <row r="22" spans="1:16" ht="12.75">
      <c r="A22" s="18">
        <v>18</v>
      </c>
      <c r="E22" s="81">
        <v>0</v>
      </c>
      <c r="F22" s="81">
        <v>0</v>
      </c>
      <c r="G22" s="81">
        <v>0</v>
      </c>
      <c r="H22" s="74">
        <v>0</v>
      </c>
      <c r="I22" s="74">
        <v>0</v>
      </c>
      <c r="J22" s="6">
        <v>0</v>
      </c>
      <c r="K22" s="6">
        <v>0</v>
      </c>
      <c r="L22" s="6">
        <v>0</v>
      </c>
      <c r="M22" s="82">
        <f t="shared" si="4"/>
        <v>0</v>
      </c>
      <c r="N22" s="83">
        <f t="shared" si="5"/>
        <v>0</v>
      </c>
      <c r="O22" s="28">
        <f t="shared" si="6"/>
        <v>0</v>
      </c>
      <c r="P22" s="29">
        <f t="shared" si="7"/>
        <v>0</v>
      </c>
    </row>
    <row r="23" spans="1:16" ht="12.75">
      <c r="A23" s="18">
        <v>19</v>
      </c>
      <c r="E23" s="81">
        <v>0</v>
      </c>
      <c r="F23" s="81">
        <v>0</v>
      </c>
      <c r="G23" s="81">
        <v>0</v>
      </c>
      <c r="H23" s="74">
        <v>0</v>
      </c>
      <c r="I23" s="74">
        <v>0</v>
      </c>
      <c r="J23" s="6">
        <v>0</v>
      </c>
      <c r="K23" s="6">
        <v>0</v>
      </c>
      <c r="L23" s="6">
        <v>0</v>
      </c>
      <c r="M23" s="82">
        <f t="shared" si="4"/>
        <v>0</v>
      </c>
      <c r="N23" s="83">
        <f t="shared" si="5"/>
        <v>0</v>
      </c>
      <c r="O23" s="28">
        <f t="shared" si="6"/>
        <v>0</v>
      </c>
      <c r="P23" s="29">
        <f t="shared" si="7"/>
        <v>0</v>
      </c>
    </row>
  </sheetData>
  <sheetProtection selectLockedCells="1" selectUnlockedCells="1"/>
  <mergeCells count="1">
    <mergeCell ref="A1:P1"/>
  </mergeCells>
  <printOptions horizontalCentered="1"/>
  <pageMargins left="0.15748031496062992" right="0.31496062992125984" top="0.15748031496062992" bottom="0.3937007874015748" header="0.5118110236220472" footer="0.3937007874015748"/>
  <pageSetup horizontalDpi="300" verticalDpi="300" orientation="landscape" paperSize="9" scale="92" r:id="rId1"/>
  <headerFooter alignWithMargins="0">
    <oddFooter>&amp;C&amp;"Arial,Negreta"&amp;8Page 1&amp;R&amp;"Arial,Negreta"&amp;8&amp;F.xls ; &amp;D ;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4" sqref="B24"/>
    </sheetView>
  </sheetViews>
  <sheetFormatPr defaultColWidth="11.00390625" defaultRowHeight="12.75"/>
  <cols>
    <col min="1" max="1" width="3.140625" style="1" customWidth="1"/>
    <col min="2" max="2" width="19.28125" style="1" customWidth="1"/>
    <col min="3" max="3" width="12.7109375" style="1" customWidth="1"/>
    <col min="4" max="4" width="8.7109375" style="2" customWidth="1"/>
    <col min="5" max="16" width="9.7109375" style="1" customWidth="1"/>
  </cols>
  <sheetData>
    <row r="1" spans="1:16" ht="18">
      <c r="A1" s="101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25.5">
      <c r="A5" s="17">
        <v>1</v>
      </c>
      <c r="B5" s="50" t="s">
        <v>175</v>
      </c>
      <c r="C5" s="47" t="s">
        <v>176</v>
      </c>
      <c r="D5" s="48" t="s">
        <v>31</v>
      </c>
      <c r="E5" s="81">
        <v>48</v>
      </c>
      <c r="F5" s="81">
        <v>0</v>
      </c>
      <c r="G5" s="81">
        <v>0</v>
      </c>
      <c r="H5" s="74">
        <v>49</v>
      </c>
      <c r="I5" s="74">
        <v>49</v>
      </c>
      <c r="J5" s="6">
        <v>0</v>
      </c>
      <c r="K5" s="6">
        <v>0</v>
      </c>
      <c r="L5" s="6">
        <v>0</v>
      </c>
      <c r="M5" s="82">
        <f aca="true" t="shared" si="0" ref="M5:M16">LARGE(E5:G5,1)+LARGE(E5:G5,2)</f>
        <v>48</v>
      </c>
      <c r="N5" s="83">
        <f aca="true" t="shared" si="1" ref="N5:N16">LARGE(H5:I5,1)</f>
        <v>49</v>
      </c>
      <c r="O5" s="28">
        <f aca="true" t="shared" si="2" ref="O5:O16">LARGE(J5:L5,1)+LARGE(J5:L5,2)</f>
        <v>0</v>
      </c>
      <c r="P5" s="29">
        <f aca="true" t="shared" si="3" ref="P5:P16">M5+N5+O5</f>
        <v>97</v>
      </c>
    </row>
    <row r="6" spans="1:16" ht="25.5">
      <c r="A6" s="18">
        <v>2</v>
      </c>
      <c r="B6" s="22" t="s">
        <v>203</v>
      </c>
      <c r="C6" s="22" t="s">
        <v>204</v>
      </c>
      <c r="D6" s="27" t="s">
        <v>29</v>
      </c>
      <c r="E6" s="81">
        <v>46</v>
      </c>
      <c r="F6" s="81">
        <v>0</v>
      </c>
      <c r="G6" s="81">
        <v>0</v>
      </c>
      <c r="H6" s="74">
        <v>47</v>
      </c>
      <c r="I6" s="74">
        <v>0</v>
      </c>
      <c r="J6" s="6">
        <v>0</v>
      </c>
      <c r="K6" s="6">
        <v>0</v>
      </c>
      <c r="L6" s="6">
        <v>0</v>
      </c>
      <c r="M6" s="82">
        <f t="shared" si="0"/>
        <v>46</v>
      </c>
      <c r="N6" s="83">
        <f t="shared" si="1"/>
        <v>47</v>
      </c>
      <c r="O6" s="28">
        <f t="shared" si="2"/>
        <v>0</v>
      </c>
      <c r="P6" s="29">
        <f t="shared" si="3"/>
        <v>93</v>
      </c>
    </row>
    <row r="7" spans="1:16" ht="25.5">
      <c r="A7" s="17">
        <v>3</v>
      </c>
      <c r="B7" s="22" t="s">
        <v>310</v>
      </c>
      <c r="C7" s="22" t="s">
        <v>279</v>
      </c>
      <c r="D7" s="27" t="s">
        <v>30</v>
      </c>
      <c r="E7" s="81">
        <v>50</v>
      </c>
      <c r="F7" s="81">
        <v>0</v>
      </c>
      <c r="G7" s="81">
        <v>0</v>
      </c>
      <c r="H7" s="74">
        <v>0</v>
      </c>
      <c r="I7" s="74">
        <v>0</v>
      </c>
      <c r="J7" s="6">
        <v>0</v>
      </c>
      <c r="K7" s="6">
        <v>0</v>
      </c>
      <c r="L7" s="6">
        <v>0</v>
      </c>
      <c r="M7" s="82">
        <f t="shared" si="0"/>
        <v>50</v>
      </c>
      <c r="N7" s="83">
        <f t="shared" si="1"/>
        <v>0</v>
      </c>
      <c r="O7" s="28">
        <f t="shared" si="2"/>
        <v>0</v>
      </c>
      <c r="P7" s="29">
        <f t="shared" si="3"/>
        <v>50</v>
      </c>
    </row>
    <row r="8" spans="1:16" ht="25.5" customHeight="1">
      <c r="A8" s="18">
        <v>4</v>
      </c>
      <c r="B8" s="47" t="s">
        <v>167</v>
      </c>
      <c r="C8" s="47" t="s">
        <v>168</v>
      </c>
      <c r="D8" s="48" t="s">
        <v>31</v>
      </c>
      <c r="E8" s="81">
        <v>0</v>
      </c>
      <c r="F8" s="81">
        <v>0</v>
      </c>
      <c r="G8" s="81">
        <v>0</v>
      </c>
      <c r="H8" s="74">
        <v>50</v>
      </c>
      <c r="I8" s="74">
        <v>0</v>
      </c>
      <c r="J8" s="6">
        <v>0</v>
      </c>
      <c r="K8" s="6">
        <v>0</v>
      </c>
      <c r="L8" s="6">
        <v>0</v>
      </c>
      <c r="M8" s="82">
        <f t="shared" si="0"/>
        <v>0</v>
      </c>
      <c r="N8" s="83">
        <f t="shared" si="1"/>
        <v>50</v>
      </c>
      <c r="O8" s="28">
        <f t="shared" si="2"/>
        <v>0</v>
      </c>
      <c r="P8" s="29">
        <f t="shared" si="3"/>
        <v>50</v>
      </c>
    </row>
    <row r="9" spans="1:16" ht="25.5">
      <c r="A9" s="17">
        <v>5</v>
      </c>
      <c r="B9" s="53" t="s">
        <v>321</v>
      </c>
      <c r="C9" s="53" t="s">
        <v>322</v>
      </c>
      <c r="D9" s="27" t="s">
        <v>27</v>
      </c>
      <c r="E9" s="81">
        <v>0</v>
      </c>
      <c r="F9" s="81">
        <v>0</v>
      </c>
      <c r="G9" s="81">
        <v>0</v>
      </c>
      <c r="H9" s="74">
        <v>0</v>
      </c>
      <c r="I9" s="74">
        <v>50</v>
      </c>
      <c r="J9" s="6">
        <v>0</v>
      </c>
      <c r="K9" s="6">
        <v>0</v>
      </c>
      <c r="L9" s="6">
        <v>0</v>
      </c>
      <c r="M9" s="82">
        <f t="shared" si="0"/>
        <v>0</v>
      </c>
      <c r="N9" s="83">
        <f t="shared" si="1"/>
        <v>50</v>
      </c>
      <c r="O9" s="28">
        <f t="shared" si="2"/>
        <v>0</v>
      </c>
      <c r="P9" s="29">
        <f t="shared" si="3"/>
        <v>50</v>
      </c>
    </row>
    <row r="10" spans="1:16" ht="25.5" customHeight="1">
      <c r="A10" s="18">
        <v>6</v>
      </c>
      <c r="B10" s="22" t="s">
        <v>280</v>
      </c>
      <c r="C10" s="22" t="s">
        <v>281</v>
      </c>
      <c r="D10" s="27" t="s">
        <v>29</v>
      </c>
      <c r="E10" s="81">
        <v>49</v>
      </c>
      <c r="F10" s="81">
        <v>0</v>
      </c>
      <c r="G10" s="81">
        <v>0</v>
      </c>
      <c r="H10" s="74">
        <v>0</v>
      </c>
      <c r="I10" s="74">
        <v>0</v>
      </c>
      <c r="J10" s="6">
        <v>0</v>
      </c>
      <c r="K10" s="6">
        <v>0</v>
      </c>
      <c r="L10" s="6">
        <v>0</v>
      </c>
      <c r="M10" s="82">
        <f t="shared" si="0"/>
        <v>49</v>
      </c>
      <c r="N10" s="83">
        <f t="shared" si="1"/>
        <v>0</v>
      </c>
      <c r="O10" s="28">
        <f t="shared" si="2"/>
        <v>0</v>
      </c>
      <c r="P10" s="29">
        <f t="shared" si="3"/>
        <v>49</v>
      </c>
    </row>
    <row r="11" spans="1:16" ht="25.5" customHeight="1">
      <c r="A11" s="17">
        <v>7</v>
      </c>
      <c r="B11" s="22" t="s">
        <v>311</v>
      </c>
      <c r="C11" s="22" t="s">
        <v>312</v>
      </c>
      <c r="D11" s="27" t="s">
        <v>29</v>
      </c>
      <c r="E11" s="81">
        <v>0</v>
      </c>
      <c r="F11" s="81">
        <v>0</v>
      </c>
      <c r="G11" s="81">
        <v>0</v>
      </c>
      <c r="H11" s="74">
        <v>48</v>
      </c>
      <c r="I11" s="74">
        <v>0</v>
      </c>
      <c r="J11" s="6">
        <v>0</v>
      </c>
      <c r="K11" s="6">
        <v>0</v>
      </c>
      <c r="L11" s="6">
        <v>0</v>
      </c>
      <c r="M11" s="82">
        <f t="shared" si="0"/>
        <v>0</v>
      </c>
      <c r="N11" s="83">
        <f t="shared" si="1"/>
        <v>48</v>
      </c>
      <c r="O11" s="28">
        <f t="shared" si="2"/>
        <v>0</v>
      </c>
      <c r="P11" s="29">
        <f t="shared" si="3"/>
        <v>48</v>
      </c>
    </row>
    <row r="12" spans="1:16" ht="25.5">
      <c r="A12" s="18">
        <v>8</v>
      </c>
      <c r="B12" s="47" t="s">
        <v>323</v>
      </c>
      <c r="C12" s="47" t="s">
        <v>324</v>
      </c>
      <c r="D12" s="48" t="s">
        <v>27</v>
      </c>
      <c r="E12" s="81">
        <v>0</v>
      </c>
      <c r="F12" s="81">
        <v>0</v>
      </c>
      <c r="G12" s="81">
        <v>0</v>
      </c>
      <c r="H12" s="74">
        <v>0</v>
      </c>
      <c r="I12" s="74">
        <v>48</v>
      </c>
      <c r="J12" s="6">
        <v>0</v>
      </c>
      <c r="K12" s="6">
        <v>0</v>
      </c>
      <c r="L12" s="6">
        <v>0</v>
      </c>
      <c r="M12" s="82">
        <f t="shared" si="0"/>
        <v>0</v>
      </c>
      <c r="N12" s="83">
        <f t="shared" si="1"/>
        <v>48</v>
      </c>
      <c r="O12" s="28">
        <f t="shared" si="2"/>
        <v>0</v>
      </c>
      <c r="P12" s="29">
        <f t="shared" si="3"/>
        <v>48</v>
      </c>
    </row>
    <row r="13" spans="1:16" ht="25.5">
      <c r="A13" s="17">
        <v>9</v>
      </c>
      <c r="B13" s="47" t="s">
        <v>277</v>
      </c>
      <c r="C13" s="47" t="s">
        <v>278</v>
      </c>
      <c r="D13" s="48" t="s">
        <v>28</v>
      </c>
      <c r="E13" s="81">
        <v>47</v>
      </c>
      <c r="F13" s="81">
        <v>0</v>
      </c>
      <c r="G13" s="81">
        <v>0</v>
      </c>
      <c r="H13" s="74">
        <v>0</v>
      </c>
      <c r="I13" s="74">
        <v>0</v>
      </c>
      <c r="J13" s="6">
        <v>0</v>
      </c>
      <c r="K13" s="6">
        <v>0</v>
      </c>
      <c r="L13" s="6">
        <v>0</v>
      </c>
      <c r="M13" s="82">
        <f t="shared" si="0"/>
        <v>47</v>
      </c>
      <c r="N13" s="83">
        <f t="shared" si="1"/>
        <v>0</v>
      </c>
      <c r="O13" s="28">
        <f t="shared" si="2"/>
        <v>0</v>
      </c>
      <c r="P13" s="29">
        <f t="shared" si="3"/>
        <v>47</v>
      </c>
    </row>
    <row r="14" spans="1:16" ht="25.5">
      <c r="A14" s="18">
        <v>10</v>
      </c>
      <c r="B14" s="22" t="s">
        <v>325</v>
      </c>
      <c r="C14" s="22" t="s">
        <v>326</v>
      </c>
      <c r="D14" s="27" t="s">
        <v>29</v>
      </c>
      <c r="E14" s="81">
        <v>0</v>
      </c>
      <c r="F14" s="81">
        <v>0</v>
      </c>
      <c r="G14" s="81">
        <v>0</v>
      </c>
      <c r="H14" s="74">
        <v>0</v>
      </c>
      <c r="I14" s="74">
        <v>47</v>
      </c>
      <c r="J14" s="6">
        <v>0</v>
      </c>
      <c r="K14" s="6">
        <v>0</v>
      </c>
      <c r="L14" s="6">
        <v>0</v>
      </c>
      <c r="M14" s="82">
        <f t="shared" si="0"/>
        <v>0</v>
      </c>
      <c r="N14" s="83">
        <f t="shared" si="1"/>
        <v>47</v>
      </c>
      <c r="O14" s="28">
        <f t="shared" si="2"/>
        <v>0</v>
      </c>
      <c r="P14" s="29">
        <f t="shared" si="3"/>
        <v>47</v>
      </c>
    </row>
    <row r="15" spans="1:16" ht="25.5">
      <c r="A15" s="17">
        <v>11</v>
      </c>
      <c r="B15" s="22" t="s">
        <v>205</v>
      </c>
      <c r="C15" s="22" t="s">
        <v>206</v>
      </c>
      <c r="D15" s="27" t="s">
        <v>29</v>
      </c>
      <c r="E15" s="81">
        <v>0</v>
      </c>
      <c r="F15" s="81">
        <v>0</v>
      </c>
      <c r="G15" s="81">
        <v>0</v>
      </c>
      <c r="H15" s="74">
        <v>46</v>
      </c>
      <c r="I15" s="74">
        <v>0</v>
      </c>
      <c r="J15" s="6">
        <v>0</v>
      </c>
      <c r="K15" s="6">
        <v>0</v>
      </c>
      <c r="L15" s="6">
        <v>0</v>
      </c>
      <c r="M15" s="82">
        <f t="shared" si="0"/>
        <v>0</v>
      </c>
      <c r="N15" s="83">
        <f t="shared" si="1"/>
        <v>46</v>
      </c>
      <c r="O15" s="28">
        <f t="shared" si="2"/>
        <v>0</v>
      </c>
      <c r="P15" s="29">
        <f t="shared" si="3"/>
        <v>46</v>
      </c>
    </row>
    <row r="16" spans="1:16" ht="25.5">
      <c r="A16" s="18">
        <v>10</v>
      </c>
      <c r="B16" s="22" t="s">
        <v>313</v>
      </c>
      <c r="C16" s="22" t="s">
        <v>284</v>
      </c>
      <c r="D16" s="27" t="s">
        <v>29</v>
      </c>
      <c r="E16" s="81">
        <v>45</v>
      </c>
      <c r="F16" s="81">
        <v>0</v>
      </c>
      <c r="G16" s="81">
        <v>0</v>
      </c>
      <c r="H16" s="74">
        <v>0</v>
      </c>
      <c r="I16" s="74">
        <v>0</v>
      </c>
      <c r="J16" s="6">
        <v>0</v>
      </c>
      <c r="K16" s="6">
        <v>0</v>
      </c>
      <c r="L16" s="6">
        <v>0</v>
      </c>
      <c r="M16" s="82">
        <f t="shared" si="0"/>
        <v>45</v>
      </c>
      <c r="N16" s="83">
        <f t="shared" si="1"/>
        <v>0</v>
      </c>
      <c r="O16" s="28">
        <f t="shared" si="2"/>
        <v>0</v>
      </c>
      <c r="P16" s="29">
        <f t="shared" si="3"/>
        <v>45</v>
      </c>
    </row>
    <row r="17" spans="1:16" ht="12.75">
      <c r="A17" s="17">
        <v>10</v>
      </c>
      <c r="B17" s="47"/>
      <c r="C17" s="47"/>
      <c r="D17" s="48"/>
      <c r="E17" s="81">
        <v>0</v>
      </c>
      <c r="F17" s="81">
        <v>0</v>
      </c>
      <c r="G17" s="81">
        <v>0</v>
      </c>
      <c r="H17" s="74">
        <v>0</v>
      </c>
      <c r="I17" s="74">
        <v>0</v>
      </c>
      <c r="J17" s="6">
        <v>0</v>
      </c>
      <c r="K17" s="6">
        <v>0</v>
      </c>
      <c r="L17" s="6">
        <v>0</v>
      </c>
      <c r="M17" s="82">
        <f aca="true" t="shared" si="4" ref="M17:M29">LARGE(E17:G17,1)+LARGE(E17:G17,2)</f>
        <v>0</v>
      </c>
      <c r="N17" s="83">
        <f aca="true" t="shared" si="5" ref="N17:N29">LARGE(H17:I17,1)</f>
        <v>0</v>
      </c>
      <c r="O17" s="28">
        <f aca="true" t="shared" si="6" ref="O17:O29">LARGE(J17:L17,1)+LARGE(J17:L17,2)</f>
        <v>0</v>
      </c>
      <c r="P17" s="29">
        <f aca="true" t="shared" si="7" ref="P17:P29">M17+N17+O17</f>
        <v>0</v>
      </c>
    </row>
    <row r="18" spans="1:16" ht="12.75">
      <c r="A18" s="18">
        <v>14</v>
      </c>
      <c r="B18" s="53"/>
      <c r="C18" s="53"/>
      <c r="D18" s="54"/>
      <c r="E18" s="81">
        <v>0</v>
      </c>
      <c r="F18" s="81">
        <v>0</v>
      </c>
      <c r="G18" s="81">
        <v>0</v>
      </c>
      <c r="H18" s="74">
        <v>0</v>
      </c>
      <c r="I18" s="74">
        <v>0</v>
      </c>
      <c r="J18" s="6">
        <v>0</v>
      </c>
      <c r="K18" s="6">
        <v>0</v>
      </c>
      <c r="L18" s="6">
        <v>0</v>
      </c>
      <c r="M18" s="82">
        <f t="shared" si="4"/>
        <v>0</v>
      </c>
      <c r="N18" s="83">
        <f t="shared" si="5"/>
        <v>0</v>
      </c>
      <c r="O18" s="28">
        <f t="shared" si="6"/>
        <v>0</v>
      </c>
      <c r="P18" s="29">
        <f t="shared" si="7"/>
        <v>0</v>
      </c>
    </row>
    <row r="19" spans="1:16" ht="12.75">
      <c r="A19" s="18">
        <v>14</v>
      </c>
      <c r="B19" s="47"/>
      <c r="C19" s="47"/>
      <c r="D19" s="48"/>
      <c r="E19" s="81">
        <v>0</v>
      </c>
      <c r="F19" s="81">
        <v>0</v>
      </c>
      <c r="G19" s="81">
        <v>0</v>
      </c>
      <c r="H19" s="74">
        <v>0</v>
      </c>
      <c r="I19" s="74">
        <v>0</v>
      </c>
      <c r="J19" s="6">
        <v>0</v>
      </c>
      <c r="K19" s="6">
        <v>0</v>
      </c>
      <c r="L19" s="6">
        <v>0</v>
      </c>
      <c r="M19" s="82">
        <f t="shared" si="4"/>
        <v>0</v>
      </c>
      <c r="N19" s="83">
        <f t="shared" si="5"/>
        <v>0</v>
      </c>
      <c r="O19" s="28">
        <f t="shared" si="6"/>
        <v>0</v>
      </c>
      <c r="P19" s="29">
        <f t="shared" si="7"/>
        <v>0</v>
      </c>
    </row>
    <row r="20" spans="1:16" ht="12.75">
      <c r="A20" s="18">
        <v>14</v>
      </c>
      <c r="B20" s="47"/>
      <c r="C20" s="47"/>
      <c r="D20" s="48"/>
      <c r="E20" s="81">
        <v>0</v>
      </c>
      <c r="F20" s="81">
        <v>0</v>
      </c>
      <c r="G20" s="81">
        <v>0</v>
      </c>
      <c r="H20" s="74">
        <v>0</v>
      </c>
      <c r="I20" s="74">
        <v>0</v>
      </c>
      <c r="J20" s="6">
        <v>0</v>
      </c>
      <c r="K20" s="6">
        <v>0</v>
      </c>
      <c r="L20" s="6">
        <v>0</v>
      </c>
      <c r="M20" s="82">
        <f t="shared" si="4"/>
        <v>0</v>
      </c>
      <c r="N20" s="83">
        <f t="shared" si="5"/>
        <v>0</v>
      </c>
      <c r="O20" s="28">
        <f t="shared" si="6"/>
        <v>0</v>
      </c>
      <c r="P20" s="29">
        <f t="shared" si="7"/>
        <v>0</v>
      </c>
    </row>
    <row r="21" spans="1:16" ht="12.75">
      <c r="A21" s="18">
        <v>14</v>
      </c>
      <c r="B21" s="53"/>
      <c r="C21" s="53"/>
      <c r="D21" s="27"/>
      <c r="E21" s="81">
        <v>0</v>
      </c>
      <c r="F21" s="81">
        <v>0</v>
      </c>
      <c r="G21" s="81">
        <v>0</v>
      </c>
      <c r="H21" s="74">
        <v>0</v>
      </c>
      <c r="I21" s="74">
        <v>0</v>
      </c>
      <c r="J21" s="6">
        <v>0</v>
      </c>
      <c r="K21" s="6">
        <v>0</v>
      </c>
      <c r="L21" s="6">
        <v>0</v>
      </c>
      <c r="M21" s="82">
        <f t="shared" si="4"/>
        <v>0</v>
      </c>
      <c r="N21" s="83">
        <f t="shared" si="5"/>
        <v>0</v>
      </c>
      <c r="O21" s="28">
        <f t="shared" si="6"/>
        <v>0</v>
      </c>
      <c r="P21" s="29">
        <f t="shared" si="7"/>
        <v>0</v>
      </c>
    </row>
    <row r="22" spans="1:16" ht="12.75">
      <c r="A22" s="18">
        <v>18</v>
      </c>
      <c r="B22" s="47"/>
      <c r="C22" s="47"/>
      <c r="D22" s="48"/>
      <c r="E22" s="81">
        <v>0</v>
      </c>
      <c r="F22" s="81">
        <v>0</v>
      </c>
      <c r="G22" s="81">
        <v>0</v>
      </c>
      <c r="H22" s="74">
        <v>0</v>
      </c>
      <c r="I22" s="74">
        <v>0</v>
      </c>
      <c r="J22" s="6">
        <v>0</v>
      </c>
      <c r="K22" s="6">
        <v>0</v>
      </c>
      <c r="L22" s="6">
        <v>0</v>
      </c>
      <c r="M22" s="82">
        <f t="shared" si="4"/>
        <v>0</v>
      </c>
      <c r="N22" s="83">
        <f t="shared" si="5"/>
        <v>0</v>
      </c>
      <c r="O22" s="28">
        <f t="shared" si="6"/>
        <v>0</v>
      </c>
      <c r="P22" s="29">
        <f t="shared" si="7"/>
        <v>0</v>
      </c>
    </row>
    <row r="23" spans="1:16" ht="12.75">
      <c r="A23" s="18">
        <v>19</v>
      </c>
      <c r="B23" s="47"/>
      <c r="C23" s="47"/>
      <c r="D23" s="48"/>
      <c r="E23" s="81">
        <v>0</v>
      </c>
      <c r="F23" s="81">
        <v>0</v>
      </c>
      <c r="G23" s="81">
        <v>0</v>
      </c>
      <c r="H23" s="74">
        <v>0</v>
      </c>
      <c r="I23" s="74">
        <v>0</v>
      </c>
      <c r="J23" s="6">
        <v>0</v>
      </c>
      <c r="K23" s="6">
        <v>0</v>
      </c>
      <c r="L23" s="6">
        <v>0</v>
      </c>
      <c r="M23" s="82">
        <f t="shared" si="4"/>
        <v>0</v>
      </c>
      <c r="N23" s="83">
        <f t="shared" si="5"/>
        <v>0</v>
      </c>
      <c r="O23" s="28">
        <f t="shared" si="6"/>
        <v>0</v>
      </c>
      <c r="P23" s="29">
        <f t="shared" si="7"/>
        <v>0</v>
      </c>
    </row>
    <row r="24" spans="1:16" ht="12.75">
      <c r="A24" s="18">
        <v>19</v>
      </c>
      <c r="B24" s="47"/>
      <c r="C24" s="47"/>
      <c r="D24" s="48"/>
      <c r="E24" s="81">
        <v>0</v>
      </c>
      <c r="F24" s="81">
        <v>0</v>
      </c>
      <c r="G24" s="81">
        <v>0</v>
      </c>
      <c r="H24" s="74">
        <v>0</v>
      </c>
      <c r="I24" s="74">
        <v>0</v>
      </c>
      <c r="J24" s="6">
        <v>0</v>
      </c>
      <c r="K24" s="6">
        <v>0</v>
      </c>
      <c r="L24" s="6">
        <v>0</v>
      </c>
      <c r="M24" s="82">
        <f t="shared" si="4"/>
        <v>0</v>
      </c>
      <c r="N24" s="83">
        <f t="shared" si="5"/>
        <v>0</v>
      </c>
      <c r="O24" s="28">
        <f t="shared" si="6"/>
        <v>0</v>
      </c>
      <c r="P24" s="29">
        <f t="shared" si="7"/>
        <v>0</v>
      </c>
    </row>
    <row r="25" spans="1:16" ht="12.75">
      <c r="A25" s="18">
        <v>19</v>
      </c>
      <c r="B25" s="47"/>
      <c r="C25" s="47"/>
      <c r="D25" s="48"/>
      <c r="E25" s="81">
        <v>0</v>
      </c>
      <c r="F25" s="81">
        <v>0</v>
      </c>
      <c r="G25" s="81">
        <v>0</v>
      </c>
      <c r="H25" s="74">
        <v>0</v>
      </c>
      <c r="I25" s="74">
        <v>0</v>
      </c>
      <c r="J25" s="6">
        <v>0</v>
      </c>
      <c r="K25" s="6">
        <v>0</v>
      </c>
      <c r="L25" s="6">
        <v>0</v>
      </c>
      <c r="M25" s="82">
        <f t="shared" si="4"/>
        <v>0</v>
      </c>
      <c r="N25" s="83">
        <f t="shared" si="5"/>
        <v>0</v>
      </c>
      <c r="O25" s="28">
        <f t="shared" si="6"/>
        <v>0</v>
      </c>
      <c r="P25" s="29">
        <f t="shared" si="7"/>
        <v>0</v>
      </c>
    </row>
    <row r="26" spans="1:16" ht="12.75">
      <c r="A26" s="18">
        <v>22</v>
      </c>
      <c r="B26" s="50"/>
      <c r="C26" s="50"/>
      <c r="D26" s="49"/>
      <c r="E26" s="81">
        <v>0</v>
      </c>
      <c r="F26" s="81">
        <v>0</v>
      </c>
      <c r="G26" s="81">
        <v>0</v>
      </c>
      <c r="H26" s="74">
        <v>0</v>
      </c>
      <c r="I26" s="74">
        <v>0</v>
      </c>
      <c r="J26" s="6">
        <v>0</v>
      </c>
      <c r="K26" s="6">
        <v>0</v>
      </c>
      <c r="L26" s="6">
        <v>0</v>
      </c>
      <c r="M26" s="82">
        <f t="shared" si="4"/>
        <v>0</v>
      </c>
      <c r="N26" s="83">
        <f t="shared" si="5"/>
        <v>0</v>
      </c>
      <c r="O26" s="28">
        <f t="shared" si="6"/>
        <v>0</v>
      </c>
      <c r="P26" s="29">
        <f t="shared" si="7"/>
        <v>0</v>
      </c>
    </row>
    <row r="27" spans="1:16" ht="12.75">
      <c r="A27" s="18">
        <v>22</v>
      </c>
      <c r="B27" s="47"/>
      <c r="C27" s="47"/>
      <c r="D27" s="49"/>
      <c r="E27" s="81">
        <v>0</v>
      </c>
      <c r="F27" s="81">
        <v>0</v>
      </c>
      <c r="G27" s="81">
        <v>0</v>
      </c>
      <c r="H27" s="74">
        <v>0</v>
      </c>
      <c r="I27" s="74">
        <v>0</v>
      </c>
      <c r="J27" s="6">
        <v>0</v>
      </c>
      <c r="K27" s="6">
        <v>0</v>
      </c>
      <c r="L27" s="6">
        <v>0</v>
      </c>
      <c r="M27" s="82">
        <f t="shared" si="4"/>
        <v>0</v>
      </c>
      <c r="N27" s="83">
        <f t="shared" si="5"/>
        <v>0</v>
      </c>
      <c r="O27" s="28">
        <f t="shared" si="6"/>
        <v>0</v>
      </c>
      <c r="P27" s="29">
        <f t="shared" si="7"/>
        <v>0</v>
      </c>
    </row>
    <row r="28" spans="1:16" ht="12.75">
      <c r="A28" s="18">
        <v>24</v>
      </c>
      <c r="B28" s="47"/>
      <c r="C28" s="47"/>
      <c r="D28" s="48"/>
      <c r="E28" s="81">
        <v>0</v>
      </c>
      <c r="F28" s="81">
        <v>0</v>
      </c>
      <c r="G28" s="81">
        <v>0</v>
      </c>
      <c r="H28" s="74">
        <v>0</v>
      </c>
      <c r="I28" s="74">
        <v>0</v>
      </c>
      <c r="J28" s="6">
        <v>0</v>
      </c>
      <c r="K28" s="6">
        <v>0</v>
      </c>
      <c r="L28" s="6">
        <v>0</v>
      </c>
      <c r="M28" s="82">
        <f t="shared" si="4"/>
        <v>0</v>
      </c>
      <c r="N28" s="83">
        <f t="shared" si="5"/>
        <v>0</v>
      </c>
      <c r="O28" s="28">
        <f t="shared" si="6"/>
        <v>0</v>
      </c>
      <c r="P28" s="29">
        <f t="shared" si="7"/>
        <v>0</v>
      </c>
    </row>
    <row r="29" spans="1:16" ht="12.75">
      <c r="A29" s="18">
        <v>25</v>
      </c>
      <c r="B29" s="47"/>
      <c r="C29" s="47"/>
      <c r="D29" s="48"/>
      <c r="E29" s="81">
        <v>0</v>
      </c>
      <c r="F29" s="81">
        <v>0</v>
      </c>
      <c r="G29" s="81">
        <v>0</v>
      </c>
      <c r="H29" s="74">
        <v>0</v>
      </c>
      <c r="I29" s="74">
        <v>0</v>
      </c>
      <c r="J29" s="6">
        <v>0</v>
      </c>
      <c r="K29" s="6">
        <v>0</v>
      </c>
      <c r="L29" s="6">
        <v>0</v>
      </c>
      <c r="M29" s="82">
        <f t="shared" si="4"/>
        <v>0</v>
      </c>
      <c r="N29" s="83">
        <f t="shared" si="5"/>
        <v>0</v>
      </c>
      <c r="O29" s="28">
        <f t="shared" si="6"/>
        <v>0</v>
      </c>
      <c r="P29" s="29">
        <f t="shared" si="7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5118110236220472" footer="0.3937007874015748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29" sqref="J29"/>
    </sheetView>
  </sheetViews>
  <sheetFormatPr defaultColWidth="11.00390625" defaultRowHeight="12.75"/>
  <cols>
    <col min="1" max="1" width="3.140625" style="1" customWidth="1"/>
    <col min="2" max="2" width="18.00390625" style="1" customWidth="1"/>
    <col min="3" max="3" width="12.7109375" style="1" customWidth="1"/>
    <col min="4" max="4" width="8.7109375" style="2" customWidth="1"/>
    <col min="5" max="6" width="9.140625" style="1" customWidth="1"/>
    <col min="7" max="7" width="9.57421875" style="1" customWidth="1"/>
    <col min="8" max="9" width="9.7109375" style="1" customWidth="1"/>
    <col min="10" max="10" width="8.7109375" style="1" customWidth="1"/>
    <col min="11" max="11" width="9.140625" style="1" customWidth="1"/>
    <col min="12" max="12" width="8.57421875" style="1" customWidth="1"/>
    <col min="13" max="13" width="8.421875" style="1" customWidth="1"/>
    <col min="14" max="14" width="8.7109375" style="1" customWidth="1"/>
    <col min="15" max="15" width="9.57421875" style="1" customWidth="1"/>
    <col min="16" max="16" width="6.00390625" style="1" customWidth="1"/>
    <col min="17" max="17" width="6.7109375" style="1" customWidth="1"/>
  </cols>
  <sheetData>
    <row r="1" spans="1:16" ht="18">
      <c r="A1" s="100" t="s">
        <v>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4" spans="2:17" ht="45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  <c r="Q4"/>
    </row>
    <row r="5" spans="1:17" ht="12.75">
      <c r="A5" s="17">
        <v>1</v>
      </c>
      <c r="B5" s="25" t="s">
        <v>233</v>
      </c>
      <c r="C5" s="25" t="s">
        <v>234</v>
      </c>
      <c r="D5" s="26" t="s">
        <v>26</v>
      </c>
      <c r="E5" s="81">
        <v>50</v>
      </c>
      <c r="F5" s="81">
        <v>0</v>
      </c>
      <c r="G5" s="81">
        <v>0</v>
      </c>
      <c r="H5" s="74">
        <v>49</v>
      </c>
      <c r="I5" s="74">
        <v>48</v>
      </c>
      <c r="J5" s="6">
        <v>0</v>
      </c>
      <c r="K5" s="6">
        <v>0</v>
      </c>
      <c r="L5" s="6">
        <v>0</v>
      </c>
      <c r="M5" s="78">
        <f aca="true" t="shared" si="0" ref="M5:M19">LARGE(E5:G5,1)+LARGE(E5:G5,2)</f>
        <v>50</v>
      </c>
      <c r="N5" s="71">
        <f aca="true" t="shared" si="1" ref="N5:N19">LARGE(H5:I5,1)</f>
        <v>49</v>
      </c>
      <c r="O5" s="7">
        <f aca="true" t="shared" si="2" ref="O5:O19">LARGE(J5:L5,1)+LARGE(J5:L5,2)</f>
        <v>0</v>
      </c>
      <c r="P5" s="8">
        <f aca="true" t="shared" si="3" ref="P5:P19">M5+N5+O5</f>
        <v>99</v>
      </c>
      <c r="Q5"/>
    </row>
    <row r="6" spans="1:17" ht="12.75">
      <c r="A6" s="18">
        <v>2</v>
      </c>
      <c r="B6" s="25" t="s">
        <v>243</v>
      </c>
      <c r="C6" s="25" t="s">
        <v>146</v>
      </c>
      <c r="D6" s="26" t="s">
        <v>35</v>
      </c>
      <c r="E6" s="81">
        <v>48</v>
      </c>
      <c r="F6" s="81">
        <v>0</v>
      </c>
      <c r="G6" s="81">
        <v>0</v>
      </c>
      <c r="H6" s="74">
        <v>43</v>
      </c>
      <c r="I6" s="74">
        <v>50</v>
      </c>
      <c r="J6" s="6">
        <v>0</v>
      </c>
      <c r="K6" s="6">
        <v>0</v>
      </c>
      <c r="L6" s="6">
        <v>0</v>
      </c>
      <c r="M6" s="78">
        <f t="shared" si="0"/>
        <v>48</v>
      </c>
      <c r="N6" s="71">
        <f t="shared" si="1"/>
        <v>50</v>
      </c>
      <c r="O6" s="7">
        <f t="shared" si="2"/>
        <v>0</v>
      </c>
      <c r="P6" s="8">
        <f t="shared" si="3"/>
        <v>98</v>
      </c>
      <c r="Q6"/>
    </row>
    <row r="7" spans="1:17" ht="12.75">
      <c r="A7" s="17">
        <v>3</v>
      </c>
      <c r="B7" s="61" t="s">
        <v>235</v>
      </c>
      <c r="C7" s="61" t="s">
        <v>22</v>
      </c>
      <c r="D7" s="55" t="s">
        <v>26</v>
      </c>
      <c r="E7" s="81">
        <v>48</v>
      </c>
      <c r="F7" s="81">
        <v>0</v>
      </c>
      <c r="G7" s="81">
        <v>0</v>
      </c>
      <c r="H7" s="74">
        <v>48</v>
      </c>
      <c r="I7" s="74">
        <v>47</v>
      </c>
      <c r="J7" s="6">
        <v>0</v>
      </c>
      <c r="K7" s="6">
        <v>0</v>
      </c>
      <c r="L7" s="6">
        <v>0</v>
      </c>
      <c r="M7" s="78">
        <f t="shared" si="0"/>
        <v>48</v>
      </c>
      <c r="N7" s="71">
        <f t="shared" si="1"/>
        <v>48</v>
      </c>
      <c r="O7" s="7">
        <f t="shared" si="2"/>
        <v>0</v>
      </c>
      <c r="P7" s="8">
        <f t="shared" si="3"/>
        <v>96</v>
      </c>
      <c r="Q7"/>
    </row>
    <row r="8" spans="1:17" ht="12.75">
      <c r="A8" s="18">
        <v>4</v>
      </c>
      <c r="B8" s="60" t="s">
        <v>236</v>
      </c>
      <c r="C8" s="60" t="s">
        <v>124</v>
      </c>
      <c r="D8" s="55" t="s">
        <v>29</v>
      </c>
      <c r="E8" s="81">
        <v>45</v>
      </c>
      <c r="F8" s="81">
        <v>0</v>
      </c>
      <c r="G8" s="81">
        <v>0</v>
      </c>
      <c r="H8" s="74">
        <v>47</v>
      </c>
      <c r="I8" s="74">
        <v>45</v>
      </c>
      <c r="J8" s="6">
        <v>0</v>
      </c>
      <c r="K8" s="6">
        <v>0</v>
      </c>
      <c r="L8" s="6">
        <v>0</v>
      </c>
      <c r="M8" s="78">
        <f t="shared" si="0"/>
        <v>45</v>
      </c>
      <c r="N8" s="71">
        <f t="shared" si="1"/>
        <v>47</v>
      </c>
      <c r="O8" s="7">
        <f t="shared" si="2"/>
        <v>0</v>
      </c>
      <c r="P8" s="8">
        <f t="shared" si="3"/>
        <v>92</v>
      </c>
      <c r="Q8"/>
    </row>
    <row r="9" spans="1:17" ht="12.75">
      <c r="A9" s="17">
        <v>5</v>
      </c>
      <c r="B9" s="51" t="s">
        <v>178</v>
      </c>
      <c r="C9" s="51" t="s">
        <v>179</v>
      </c>
      <c r="D9" s="52" t="s">
        <v>31</v>
      </c>
      <c r="E9" s="81">
        <v>47</v>
      </c>
      <c r="F9" s="81">
        <v>0</v>
      </c>
      <c r="G9" s="81">
        <v>0</v>
      </c>
      <c r="H9" s="74">
        <v>44</v>
      </c>
      <c r="I9" s="74">
        <v>42</v>
      </c>
      <c r="J9" s="6">
        <v>0</v>
      </c>
      <c r="K9" s="6">
        <v>0</v>
      </c>
      <c r="L9" s="6">
        <v>0</v>
      </c>
      <c r="M9" s="78">
        <f t="shared" si="0"/>
        <v>47</v>
      </c>
      <c r="N9" s="71">
        <f t="shared" si="1"/>
        <v>44</v>
      </c>
      <c r="O9" s="7">
        <f t="shared" si="2"/>
        <v>0</v>
      </c>
      <c r="P9" s="8">
        <f t="shared" si="3"/>
        <v>91</v>
      </c>
      <c r="Q9"/>
    </row>
    <row r="10" spans="1:17" ht="12.75">
      <c r="A10" s="18">
        <v>6</v>
      </c>
      <c r="B10" s="25" t="s">
        <v>288</v>
      </c>
      <c r="C10" s="25" t="s">
        <v>287</v>
      </c>
      <c r="D10" s="26" t="s">
        <v>28</v>
      </c>
      <c r="E10" s="81">
        <v>43</v>
      </c>
      <c r="F10" s="81">
        <v>0</v>
      </c>
      <c r="G10" s="81">
        <v>0</v>
      </c>
      <c r="H10" s="74">
        <v>0</v>
      </c>
      <c r="I10" s="74">
        <v>46</v>
      </c>
      <c r="J10" s="6">
        <v>0</v>
      </c>
      <c r="K10" s="6">
        <v>0</v>
      </c>
      <c r="L10" s="6">
        <v>0</v>
      </c>
      <c r="M10" s="78">
        <f t="shared" si="0"/>
        <v>43</v>
      </c>
      <c r="N10" s="71">
        <f t="shared" si="1"/>
        <v>46</v>
      </c>
      <c r="O10" s="7">
        <f t="shared" si="2"/>
        <v>0</v>
      </c>
      <c r="P10" s="8">
        <f t="shared" si="3"/>
        <v>89</v>
      </c>
      <c r="Q10"/>
    </row>
    <row r="11" spans="1:17" ht="12.75">
      <c r="A11" s="17">
        <v>7</v>
      </c>
      <c r="B11" s="25" t="s">
        <v>268</v>
      </c>
      <c r="C11" s="25" t="s">
        <v>269</v>
      </c>
      <c r="D11" s="26" t="s">
        <v>31</v>
      </c>
      <c r="E11" s="81">
        <v>46</v>
      </c>
      <c r="F11" s="81">
        <v>0</v>
      </c>
      <c r="G11" s="81">
        <v>0</v>
      </c>
      <c r="H11" s="74">
        <v>0</v>
      </c>
      <c r="I11" s="74">
        <v>41</v>
      </c>
      <c r="J11" s="6">
        <v>0</v>
      </c>
      <c r="K11" s="6">
        <v>0</v>
      </c>
      <c r="L11" s="6">
        <v>0</v>
      </c>
      <c r="M11" s="78">
        <f t="shared" si="0"/>
        <v>46</v>
      </c>
      <c r="N11" s="71">
        <f t="shared" si="1"/>
        <v>41</v>
      </c>
      <c r="O11" s="7">
        <f t="shared" si="2"/>
        <v>0</v>
      </c>
      <c r="P11" s="8">
        <f t="shared" si="3"/>
        <v>87</v>
      </c>
      <c r="Q11"/>
    </row>
    <row r="12" spans="1:17" ht="12.75">
      <c r="A12" s="18">
        <v>8</v>
      </c>
      <c r="B12" s="25" t="s">
        <v>244</v>
      </c>
      <c r="C12" s="25" t="s">
        <v>245</v>
      </c>
      <c r="D12" s="26" t="s">
        <v>27</v>
      </c>
      <c r="E12" s="81">
        <v>44</v>
      </c>
      <c r="F12" s="81">
        <v>0</v>
      </c>
      <c r="G12" s="81">
        <v>0</v>
      </c>
      <c r="H12" s="74">
        <v>42</v>
      </c>
      <c r="I12" s="74">
        <v>0</v>
      </c>
      <c r="J12" s="6">
        <v>0</v>
      </c>
      <c r="K12" s="6">
        <v>0</v>
      </c>
      <c r="L12" s="6">
        <v>0</v>
      </c>
      <c r="M12" s="78">
        <f t="shared" si="0"/>
        <v>44</v>
      </c>
      <c r="N12" s="71">
        <f t="shared" si="1"/>
        <v>42</v>
      </c>
      <c r="O12" s="7">
        <f t="shared" si="2"/>
        <v>0</v>
      </c>
      <c r="P12" s="8">
        <f t="shared" si="3"/>
        <v>86</v>
      </c>
      <c r="Q12"/>
    </row>
    <row r="13" spans="1:17" ht="12.75">
      <c r="A13" s="17">
        <v>9</v>
      </c>
      <c r="B13" s="61" t="s">
        <v>231</v>
      </c>
      <c r="C13" s="61" t="s">
        <v>124</v>
      </c>
      <c r="D13" s="55" t="s">
        <v>31</v>
      </c>
      <c r="E13" s="81">
        <v>0</v>
      </c>
      <c r="F13" s="81">
        <v>0</v>
      </c>
      <c r="G13" s="81">
        <v>0</v>
      </c>
      <c r="H13" s="74">
        <v>50</v>
      </c>
      <c r="I13" s="74">
        <v>43</v>
      </c>
      <c r="J13" s="6">
        <v>0</v>
      </c>
      <c r="K13" s="6">
        <v>0</v>
      </c>
      <c r="L13" s="6">
        <v>0</v>
      </c>
      <c r="M13" s="78">
        <f t="shared" si="0"/>
        <v>0</v>
      </c>
      <c r="N13" s="71">
        <f t="shared" si="1"/>
        <v>50</v>
      </c>
      <c r="O13" s="7">
        <f t="shared" si="2"/>
        <v>0</v>
      </c>
      <c r="P13" s="8">
        <f t="shared" si="3"/>
        <v>50</v>
      </c>
      <c r="Q13"/>
    </row>
    <row r="14" spans="1:17" ht="12.75">
      <c r="A14" s="18">
        <v>10</v>
      </c>
      <c r="B14" s="39" t="s">
        <v>327</v>
      </c>
      <c r="C14" s="39" t="s">
        <v>328</v>
      </c>
      <c r="D14" s="40" t="s">
        <v>26</v>
      </c>
      <c r="E14" s="81">
        <v>0</v>
      </c>
      <c r="F14" s="81">
        <v>0</v>
      </c>
      <c r="G14" s="81">
        <v>0</v>
      </c>
      <c r="H14" s="74">
        <v>0</v>
      </c>
      <c r="I14" s="74">
        <v>49</v>
      </c>
      <c r="J14" s="6">
        <v>0</v>
      </c>
      <c r="K14" s="6">
        <v>0</v>
      </c>
      <c r="L14" s="6">
        <v>0</v>
      </c>
      <c r="M14" s="78">
        <f t="shared" si="0"/>
        <v>0</v>
      </c>
      <c r="N14" s="71">
        <f t="shared" si="1"/>
        <v>49</v>
      </c>
      <c r="O14" s="7">
        <f t="shared" si="2"/>
        <v>0</v>
      </c>
      <c r="P14" s="8">
        <f t="shared" si="3"/>
        <v>49</v>
      </c>
      <c r="Q14"/>
    </row>
    <row r="15" spans="1:17" ht="12.75">
      <c r="A15" s="17">
        <v>11</v>
      </c>
      <c r="B15" s="25" t="s">
        <v>184</v>
      </c>
      <c r="C15" s="25" t="s">
        <v>237</v>
      </c>
      <c r="D15" s="26" t="s">
        <v>26</v>
      </c>
      <c r="E15" s="81">
        <v>0</v>
      </c>
      <c r="F15" s="81">
        <v>0</v>
      </c>
      <c r="G15" s="81">
        <v>0</v>
      </c>
      <c r="H15" s="74">
        <v>46</v>
      </c>
      <c r="I15" s="74">
        <v>0</v>
      </c>
      <c r="J15" s="6">
        <v>0</v>
      </c>
      <c r="K15" s="6">
        <v>0</v>
      </c>
      <c r="L15" s="6">
        <v>0</v>
      </c>
      <c r="M15" s="78">
        <f t="shared" si="0"/>
        <v>0</v>
      </c>
      <c r="N15" s="71">
        <f t="shared" si="1"/>
        <v>46</v>
      </c>
      <c r="O15" s="7">
        <f t="shared" si="2"/>
        <v>0</v>
      </c>
      <c r="P15" s="8">
        <f t="shared" si="3"/>
        <v>46</v>
      </c>
      <c r="Q15"/>
    </row>
    <row r="16" spans="1:16" ht="12.75">
      <c r="A16" s="18">
        <v>12</v>
      </c>
      <c r="B16" s="51" t="s">
        <v>174</v>
      </c>
      <c r="C16" s="51" t="s">
        <v>67</v>
      </c>
      <c r="D16" s="52" t="s">
        <v>29</v>
      </c>
      <c r="E16" s="81">
        <v>0</v>
      </c>
      <c r="F16" s="81">
        <v>0</v>
      </c>
      <c r="G16" s="81">
        <v>0</v>
      </c>
      <c r="H16" s="74">
        <v>45</v>
      </c>
      <c r="I16" s="74">
        <v>44</v>
      </c>
      <c r="J16" s="6">
        <v>0</v>
      </c>
      <c r="K16" s="6">
        <v>0</v>
      </c>
      <c r="L16" s="6">
        <v>0</v>
      </c>
      <c r="M16" s="78">
        <f t="shared" si="0"/>
        <v>0</v>
      </c>
      <c r="N16" s="71">
        <f t="shared" si="1"/>
        <v>45</v>
      </c>
      <c r="O16" s="7">
        <f t="shared" si="2"/>
        <v>0</v>
      </c>
      <c r="P16" s="8">
        <f t="shared" si="3"/>
        <v>45</v>
      </c>
    </row>
    <row r="17" spans="1:16" ht="12.75">
      <c r="A17" s="17">
        <v>13</v>
      </c>
      <c r="B17" s="25" t="s">
        <v>246</v>
      </c>
      <c r="C17" s="25" t="s">
        <v>46</v>
      </c>
      <c r="D17" s="26" t="s">
        <v>27</v>
      </c>
      <c r="E17" s="81">
        <v>0</v>
      </c>
      <c r="F17" s="81">
        <v>0</v>
      </c>
      <c r="G17" s="81">
        <v>0</v>
      </c>
      <c r="H17" s="74">
        <v>41</v>
      </c>
      <c r="I17" s="74">
        <v>0</v>
      </c>
      <c r="J17" s="6">
        <v>0</v>
      </c>
      <c r="K17" s="6">
        <v>0</v>
      </c>
      <c r="L17" s="6">
        <v>0</v>
      </c>
      <c r="M17" s="78">
        <f t="shared" si="0"/>
        <v>0</v>
      </c>
      <c r="N17" s="71">
        <f t="shared" si="1"/>
        <v>41</v>
      </c>
      <c r="O17" s="7">
        <f t="shared" si="2"/>
        <v>0</v>
      </c>
      <c r="P17" s="8">
        <f t="shared" si="3"/>
        <v>41</v>
      </c>
    </row>
    <row r="18" spans="1:16" ht="12.75">
      <c r="A18" s="18">
        <v>14</v>
      </c>
      <c r="B18" s="25"/>
      <c r="C18" s="25"/>
      <c r="D18" s="26"/>
      <c r="E18" s="81">
        <v>0</v>
      </c>
      <c r="F18" s="81">
        <v>0</v>
      </c>
      <c r="G18" s="81">
        <v>0</v>
      </c>
      <c r="H18" s="74">
        <v>0</v>
      </c>
      <c r="I18" s="74">
        <v>0</v>
      </c>
      <c r="J18" s="6">
        <v>0</v>
      </c>
      <c r="K18" s="6">
        <v>0</v>
      </c>
      <c r="L18" s="6">
        <v>0</v>
      </c>
      <c r="M18" s="78">
        <f t="shared" si="0"/>
        <v>0</v>
      </c>
      <c r="N18" s="71">
        <f t="shared" si="1"/>
        <v>0</v>
      </c>
      <c r="O18" s="7">
        <f t="shared" si="2"/>
        <v>0</v>
      </c>
      <c r="P18" s="8">
        <f t="shared" si="3"/>
        <v>0</v>
      </c>
    </row>
    <row r="19" spans="1:16" ht="12.75">
      <c r="A19" s="17">
        <v>15</v>
      </c>
      <c r="B19" s="25"/>
      <c r="C19" s="25"/>
      <c r="D19" s="26"/>
      <c r="E19" s="81">
        <v>0</v>
      </c>
      <c r="F19" s="81">
        <v>0</v>
      </c>
      <c r="G19" s="81">
        <v>0</v>
      </c>
      <c r="H19" s="74">
        <v>0</v>
      </c>
      <c r="I19" s="74">
        <v>0</v>
      </c>
      <c r="J19" s="6">
        <v>0</v>
      </c>
      <c r="K19" s="6">
        <v>0</v>
      </c>
      <c r="L19" s="6">
        <v>0</v>
      </c>
      <c r="M19" s="78">
        <f t="shared" si="0"/>
        <v>0</v>
      </c>
      <c r="N19" s="71">
        <f t="shared" si="1"/>
        <v>0</v>
      </c>
      <c r="O19" s="7">
        <f t="shared" si="2"/>
        <v>0</v>
      </c>
      <c r="P19" s="8">
        <f t="shared" si="3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5118110236220472" footer="0.3937007874015748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21" sqref="H21"/>
    </sheetView>
  </sheetViews>
  <sheetFormatPr defaultColWidth="11.00390625" defaultRowHeight="12.75"/>
  <cols>
    <col min="1" max="1" width="4.57421875" style="1" customWidth="1"/>
    <col min="2" max="2" width="18.8515625" style="1" customWidth="1"/>
    <col min="3" max="3" width="10.421875" style="1" customWidth="1"/>
    <col min="4" max="4" width="11.00390625" style="0" customWidth="1"/>
    <col min="5" max="5" width="11.28125" style="1" customWidth="1"/>
    <col min="6" max="6" width="11.57421875" style="1" customWidth="1"/>
    <col min="7" max="7" width="10.421875" style="1" customWidth="1"/>
    <col min="8" max="8" width="9.7109375" style="1" customWidth="1"/>
    <col min="9" max="9" width="11.57421875" style="1" customWidth="1"/>
    <col min="10" max="10" width="12.00390625" style="1" customWidth="1"/>
    <col min="11" max="11" width="9.28125" style="1" customWidth="1"/>
  </cols>
  <sheetData>
    <row r="1" spans="1:11" s="9" customFormat="1" ht="30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/>
    </row>
    <row r="2" ht="12.75">
      <c r="K2"/>
    </row>
    <row r="3" spans="1:11" s="10" customFormat="1" ht="26.25">
      <c r="A3" s="103" t="s">
        <v>37</v>
      </c>
      <c r="B3" s="103"/>
      <c r="C3" s="103"/>
      <c r="D3" s="103"/>
      <c r="E3" s="103"/>
      <c r="F3" s="103"/>
      <c r="G3" s="103"/>
      <c r="H3" s="103"/>
      <c r="I3" s="103"/>
      <c r="J3" s="103"/>
      <c r="K3"/>
    </row>
    <row r="7" ht="2.25" customHeight="1" thickBot="1"/>
    <row r="8" spans="2:13" s="1" customFormat="1" ht="34.5" thickBot="1">
      <c r="B8" s="34" t="s">
        <v>3</v>
      </c>
      <c r="C8" s="35" t="s">
        <v>78</v>
      </c>
      <c r="D8" s="35" t="s">
        <v>80</v>
      </c>
      <c r="E8" s="35" t="s">
        <v>303</v>
      </c>
      <c r="F8" s="35" t="s">
        <v>304</v>
      </c>
      <c r="G8" s="35" t="s">
        <v>305</v>
      </c>
      <c r="H8" s="35" t="s">
        <v>306</v>
      </c>
      <c r="I8" s="35" t="s">
        <v>309</v>
      </c>
      <c r="J8" s="36" t="s">
        <v>79</v>
      </c>
      <c r="M8"/>
    </row>
    <row r="9" spans="1:14" s="1" customFormat="1" ht="13.5" thickBot="1">
      <c r="A9" s="12">
        <v>1</v>
      </c>
      <c r="B9" s="13" t="s">
        <v>4</v>
      </c>
      <c r="C9" s="33">
        <v>25</v>
      </c>
      <c r="D9" s="33">
        <v>21</v>
      </c>
      <c r="E9" s="33">
        <v>17</v>
      </c>
      <c r="F9" s="33">
        <v>0</v>
      </c>
      <c r="G9" s="33">
        <v>0</v>
      </c>
      <c r="H9" s="33">
        <v>0</v>
      </c>
      <c r="I9" s="33">
        <v>0</v>
      </c>
      <c r="J9" s="32">
        <f aca="true" t="shared" si="0" ref="J9:J16">SUM(C9:I9)</f>
        <v>63</v>
      </c>
      <c r="L9"/>
      <c r="M9"/>
      <c r="N9"/>
    </row>
    <row r="10" spans="1:14" s="1" customFormat="1" ht="13.5" thickBot="1">
      <c r="A10" s="12">
        <v>2</v>
      </c>
      <c r="B10" s="13" t="s">
        <v>9</v>
      </c>
      <c r="C10" s="33">
        <v>17</v>
      </c>
      <c r="D10" s="33">
        <v>5</v>
      </c>
      <c r="E10" s="33">
        <v>8</v>
      </c>
      <c r="F10" s="33">
        <v>0</v>
      </c>
      <c r="G10" s="33">
        <v>0</v>
      </c>
      <c r="H10" s="33">
        <v>0</v>
      </c>
      <c r="I10" s="33">
        <v>0</v>
      </c>
      <c r="J10" s="31">
        <f t="shared" si="0"/>
        <v>30</v>
      </c>
      <c r="L10"/>
      <c r="M10"/>
      <c r="N10"/>
    </row>
    <row r="11" spans="1:14" s="1" customFormat="1" ht="13.5" thickBot="1">
      <c r="A11" s="12">
        <v>3</v>
      </c>
      <c r="B11" s="13" t="s">
        <v>10</v>
      </c>
      <c r="C11" s="33">
        <v>8</v>
      </c>
      <c r="D11" s="33">
        <v>11</v>
      </c>
      <c r="E11" s="33">
        <v>5</v>
      </c>
      <c r="F11" s="33">
        <v>0</v>
      </c>
      <c r="G11" s="33">
        <v>0</v>
      </c>
      <c r="H11" s="33">
        <v>0</v>
      </c>
      <c r="I11" s="33">
        <v>0</v>
      </c>
      <c r="J11" s="31">
        <f t="shared" si="0"/>
        <v>24</v>
      </c>
      <c r="L11"/>
      <c r="M11"/>
      <c r="N11"/>
    </row>
    <row r="12" spans="1:14" s="1" customFormat="1" ht="13.5" thickBot="1">
      <c r="A12" s="12">
        <v>4</v>
      </c>
      <c r="B12" s="13" t="s">
        <v>6</v>
      </c>
      <c r="C12" s="33">
        <v>7</v>
      </c>
      <c r="D12" s="33">
        <v>9</v>
      </c>
      <c r="E12" s="33">
        <v>7</v>
      </c>
      <c r="F12" s="33">
        <v>0</v>
      </c>
      <c r="G12" s="33">
        <v>0</v>
      </c>
      <c r="H12" s="33">
        <v>0</v>
      </c>
      <c r="I12" s="33">
        <v>0</v>
      </c>
      <c r="J12" s="31">
        <f t="shared" si="0"/>
        <v>23</v>
      </c>
      <c r="L12"/>
      <c r="M12"/>
      <c r="N12"/>
    </row>
    <row r="13" spans="1:14" s="1" customFormat="1" ht="13.5" thickBot="1">
      <c r="A13" s="12">
        <v>5</v>
      </c>
      <c r="B13" s="13" t="s">
        <v>11</v>
      </c>
      <c r="C13" s="33">
        <v>5</v>
      </c>
      <c r="D13" s="33">
        <v>9</v>
      </c>
      <c r="E13" s="33">
        <v>5</v>
      </c>
      <c r="F13" s="33">
        <v>0</v>
      </c>
      <c r="G13" s="33">
        <v>0</v>
      </c>
      <c r="H13" s="33">
        <v>0</v>
      </c>
      <c r="I13" s="33">
        <v>0</v>
      </c>
      <c r="J13" s="31">
        <f t="shared" si="0"/>
        <v>19</v>
      </c>
      <c r="L13"/>
      <c r="M13"/>
      <c r="N13"/>
    </row>
    <row r="14" spans="1:14" s="1" customFormat="1" ht="13.5" thickBot="1">
      <c r="A14" s="12">
        <v>6</v>
      </c>
      <c r="B14" s="13" t="s">
        <v>5</v>
      </c>
      <c r="C14" s="33">
        <v>5</v>
      </c>
      <c r="D14" s="33">
        <v>7</v>
      </c>
      <c r="E14" s="33">
        <v>4</v>
      </c>
      <c r="F14" s="33">
        <v>0</v>
      </c>
      <c r="G14" s="33">
        <v>0</v>
      </c>
      <c r="H14" s="33">
        <v>0</v>
      </c>
      <c r="I14" s="33">
        <v>0</v>
      </c>
      <c r="J14" s="31">
        <f t="shared" si="0"/>
        <v>16</v>
      </c>
      <c r="L14"/>
      <c r="M14"/>
      <c r="N14"/>
    </row>
    <row r="15" spans="1:14" s="1" customFormat="1" ht="13.5" thickBot="1">
      <c r="A15" s="12">
        <v>7</v>
      </c>
      <c r="B15" s="13" t="s">
        <v>8</v>
      </c>
      <c r="C15" s="33">
        <v>5</v>
      </c>
      <c r="D15" s="33">
        <v>7</v>
      </c>
      <c r="E15" s="33">
        <v>3</v>
      </c>
      <c r="F15" s="33">
        <v>0</v>
      </c>
      <c r="G15" s="33">
        <v>0</v>
      </c>
      <c r="H15" s="33">
        <v>0</v>
      </c>
      <c r="I15" s="33">
        <v>0</v>
      </c>
      <c r="J15" s="31">
        <f t="shared" si="0"/>
        <v>15</v>
      </c>
      <c r="L15"/>
      <c r="M15"/>
      <c r="N15"/>
    </row>
    <row r="16" spans="1:14" s="1" customFormat="1" ht="13.5" thickBot="1">
      <c r="A16" s="12">
        <v>8</v>
      </c>
      <c r="B16" s="13" t="s">
        <v>7</v>
      </c>
      <c r="C16" s="33">
        <v>1</v>
      </c>
      <c r="D16" s="33">
        <v>4</v>
      </c>
      <c r="E16" s="33">
        <v>2</v>
      </c>
      <c r="F16" s="33">
        <v>0</v>
      </c>
      <c r="G16" s="33">
        <v>0</v>
      </c>
      <c r="H16" s="33">
        <v>0</v>
      </c>
      <c r="I16" s="33">
        <v>0</v>
      </c>
      <c r="J16" s="31">
        <f t="shared" si="0"/>
        <v>7</v>
      </c>
      <c r="L16"/>
      <c r="M16"/>
      <c r="N16"/>
    </row>
  </sheetData>
  <sheetProtection selectLockedCells="1" selectUnlockedCells="1"/>
  <mergeCells count="2">
    <mergeCell ref="A1:J1"/>
    <mergeCell ref="A3:J3"/>
  </mergeCells>
  <printOptions horizontalCentered="1"/>
  <pageMargins left="0.2362204724409449" right="0.3937007874015748" top="0.3937007874015748" bottom="0.31496062992125984" header="0.5118110236220472" footer="0.31496062992125984"/>
  <pageSetup horizontalDpi="300" verticalDpi="300" orientation="landscape" paperSize="9" r:id="rId1"/>
  <headerFooter alignWithMargins="0">
    <oddFooter>&amp;C&amp;"Arial,Negreta"&amp;8Page 12&amp;R&amp;"Arial,Negreta"&amp;8&amp;F.xls ; &amp;D ;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1" sqref="G21"/>
    </sheetView>
  </sheetViews>
  <sheetFormatPr defaultColWidth="11.00390625" defaultRowHeight="12.75"/>
  <cols>
    <col min="1" max="1" width="4.57421875" style="1" customWidth="1"/>
    <col min="2" max="2" width="18.8515625" style="1" customWidth="1"/>
    <col min="3" max="3" width="10.421875" style="1" customWidth="1"/>
    <col min="4" max="4" width="11.00390625" style="0" customWidth="1"/>
    <col min="5" max="5" width="11.28125" style="1" customWidth="1"/>
    <col min="6" max="6" width="11.57421875" style="1" customWidth="1"/>
    <col min="7" max="7" width="10.421875" style="1" customWidth="1"/>
    <col min="8" max="8" width="9.7109375" style="1" customWidth="1"/>
    <col min="9" max="9" width="11.57421875" style="1" customWidth="1"/>
    <col min="10" max="10" width="9.28125" style="1" customWidth="1"/>
  </cols>
  <sheetData>
    <row r="1" spans="1:10" s="9" customFormat="1" ht="30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/>
    </row>
    <row r="2" ht="12.75">
      <c r="J2"/>
    </row>
    <row r="3" spans="1:10" s="10" customFormat="1" ht="26.25">
      <c r="A3" s="103" t="s">
        <v>38</v>
      </c>
      <c r="B3" s="103"/>
      <c r="C3" s="103"/>
      <c r="D3" s="103"/>
      <c r="E3" s="103"/>
      <c r="F3" s="103"/>
      <c r="G3" s="103"/>
      <c r="H3" s="103"/>
      <c r="I3" s="103"/>
      <c r="J3"/>
    </row>
    <row r="7" ht="2.25" customHeight="1" thickBot="1"/>
    <row r="8" spans="2:13" s="1" customFormat="1" ht="34.5" thickBot="1">
      <c r="B8" s="11" t="s">
        <v>3</v>
      </c>
      <c r="C8" s="35" t="s">
        <v>78</v>
      </c>
      <c r="D8" s="35" t="s">
        <v>80</v>
      </c>
      <c r="E8" s="35" t="s">
        <v>303</v>
      </c>
      <c r="F8" s="35" t="s">
        <v>304</v>
      </c>
      <c r="G8" s="35" t="s">
        <v>305</v>
      </c>
      <c r="H8" s="35" t="s">
        <v>306</v>
      </c>
      <c r="I8" s="35" t="s">
        <v>309</v>
      </c>
      <c r="J8" s="36" t="s">
        <v>79</v>
      </c>
      <c r="K8"/>
      <c r="L8"/>
      <c r="M8"/>
    </row>
    <row r="9" spans="1:13" s="1" customFormat="1" ht="13.5" thickBot="1">
      <c r="A9" s="12">
        <v>1</v>
      </c>
      <c r="B9" s="13" t="s">
        <v>10</v>
      </c>
      <c r="C9" s="33">
        <v>3</v>
      </c>
      <c r="D9" s="33">
        <v>5</v>
      </c>
      <c r="E9" s="33">
        <v>4</v>
      </c>
      <c r="F9" s="33">
        <v>0</v>
      </c>
      <c r="G9" s="33">
        <v>0</v>
      </c>
      <c r="H9" s="33">
        <v>0</v>
      </c>
      <c r="I9" s="33">
        <v>0</v>
      </c>
      <c r="J9" s="32">
        <f aca="true" t="shared" si="0" ref="J9:J15">SUM(C9:I9)</f>
        <v>12</v>
      </c>
      <c r="K9"/>
      <c r="L9"/>
      <c r="M9"/>
    </row>
    <row r="10" spans="1:13" s="1" customFormat="1" ht="13.5" thickBot="1">
      <c r="A10" s="12">
        <v>2</v>
      </c>
      <c r="B10" s="13" t="s">
        <v>9</v>
      </c>
      <c r="C10" s="33">
        <v>1</v>
      </c>
      <c r="D10" s="33">
        <v>10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1">
        <f t="shared" si="0"/>
        <v>11</v>
      </c>
      <c r="K10"/>
      <c r="L10"/>
      <c r="M10"/>
    </row>
    <row r="11" spans="1:13" s="1" customFormat="1" ht="13.5" thickBot="1">
      <c r="A11" s="12">
        <v>3</v>
      </c>
      <c r="B11" s="13" t="s">
        <v>11</v>
      </c>
      <c r="C11" s="33">
        <v>2</v>
      </c>
      <c r="D11" s="33">
        <v>5</v>
      </c>
      <c r="E11" s="33">
        <v>3</v>
      </c>
      <c r="F11" s="33">
        <v>0</v>
      </c>
      <c r="G11" s="33">
        <v>0</v>
      </c>
      <c r="H11" s="33">
        <v>0</v>
      </c>
      <c r="I11" s="33">
        <v>0</v>
      </c>
      <c r="J11" s="31">
        <f t="shared" si="0"/>
        <v>10</v>
      </c>
      <c r="K11"/>
      <c r="L11"/>
      <c r="M11"/>
    </row>
    <row r="12" spans="1:13" s="1" customFormat="1" ht="13.5" thickBot="1">
      <c r="A12" s="12">
        <v>3</v>
      </c>
      <c r="B12" s="13" t="s">
        <v>4</v>
      </c>
      <c r="C12" s="33">
        <v>2</v>
      </c>
      <c r="D12" s="33">
        <v>3</v>
      </c>
      <c r="E12" s="33">
        <v>2</v>
      </c>
      <c r="F12" s="33">
        <v>0</v>
      </c>
      <c r="G12" s="33">
        <v>0</v>
      </c>
      <c r="H12" s="33">
        <v>0</v>
      </c>
      <c r="I12" s="33">
        <v>0</v>
      </c>
      <c r="J12" s="31">
        <f t="shared" si="0"/>
        <v>7</v>
      </c>
      <c r="K12"/>
      <c r="L12"/>
      <c r="M12"/>
    </row>
    <row r="13" spans="1:13" s="1" customFormat="1" ht="13.5" thickBot="1">
      <c r="A13" s="12">
        <v>5</v>
      </c>
      <c r="B13" s="13" t="s">
        <v>7</v>
      </c>
      <c r="C13" s="33">
        <v>2</v>
      </c>
      <c r="D13" s="33">
        <v>2</v>
      </c>
      <c r="E13" s="33">
        <v>2</v>
      </c>
      <c r="F13" s="33">
        <v>0</v>
      </c>
      <c r="G13" s="33">
        <v>0</v>
      </c>
      <c r="H13" s="33">
        <v>0</v>
      </c>
      <c r="I13" s="33">
        <v>0</v>
      </c>
      <c r="J13" s="31">
        <f t="shared" si="0"/>
        <v>6</v>
      </c>
      <c r="K13"/>
      <c r="L13"/>
      <c r="M13"/>
    </row>
    <row r="14" spans="1:13" s="1" customFormat="1" ht="13.5" thickBot="1">
      <c r="A14" s="12">
        <v>6</v>
      </c>
      <c r="B14" s="13" t="s">
        <v>5</v>
      </c>
      <c r="C14" s="33">
        <v>2</v>
      </c>
      <c r="D14" s="33">
        <v>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1">
        <f t="shared" si="0"/>
        <v>3</v>
      </c>
      <c r="K14"/>
      <c r="L14"/>
      <c r="M14"/>
    </row>
    <row r="15" spans="1:13" s="1" customFormat="1" ht="13.5" thickBot="1">
      <c r="A15" s="12">
        <v>7</v>
      </c>
      <c r="B15" s="13" t="s">
        <v>6</v>
      </c>
      <c r="C15" s="33">
        <v>1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1">
        <f t="shared" si="0"/>
        <v>1</v>
      </c>
      <c r="K15"/>
      <c r="L15"/>
      <c r="M15"/>
    </row>
  </sheetData>
  <sheetProtection selectLockedCells="1" selectUnlockedCells="1"/>
  <mergeCells count="2">
    <mergeCell ref="A1:I1"/>
    <mergeCell ref="A3:I3"/>
  </mergeCells>
  <printOptions horizontalCentered="1"/>
  <pageMargins left="0.2362204724409449" right="0.3937007874015748" top="0.3937007874015748" bottom="0.31496062992125984" header="0.5118110236220472" footer="0.31496062992125984"/>
  <pageSetup horizontalDpi="300" verticalDpi="300" orientation="landscape" paperSize="9" r:id="rId1"/>
  <headerFooter alignWithMargins="0">
    <oddFooter>&amp;C&amp;"Arial,Negreta"&amp;8Page 12&amp;R&amp;"Arial,Negreta"&amp;8&amp;F.xls ; &amp;D ;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9" sqref="B9"/>
    </sheetView>
  </sheetViews>
  <sheetFormatPr defaultColWidth="11.00390625" defaultRowHeight="12.75"/>
  <cols>
    <col min="1" max="1" width="4.57421875" style="1" customWidth="1"/>
    <col min="2" max="2" width="18.8515625" style="1" customWidth="1"/>
    <col min="3" max="3" width="10.421875" style="1" customWidth="1"/>
    <col min="4" max="4" width="11.00390625" style="0" customWidth="1"/>
    <col min="5" max="5" width="11.28125" style="1" customWidth="1"/>
    <col min="6" max="6" width="11.57421875" style="1" customWidth="1"/>
    <col min="7" max="7" width="10.421875" style="1" customWidth="1"/>
    <col min="8" max="8" width="9.7109375" style="1" customWidth="1"/>
    <col min="9" max="9" width="11.57421875" style="1" customWidth="1"/>
    <col min="10" max="10" width="9.28125" style="1" customWidth="1"/>
  </cols>
  <sheetData>
    <row r="1" spans="1:10" s="9" customFormat="1" ht="30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/>
    </row>
    <row r="2" ht="12.75">
      <c r="J2"/>
    </row>
    <row r="3" spans="1:10" s="10" customFormat="1" ht="26.25">
      <c r="A3" s="103" t="s">
        <v>163</v>
      </c>
      <c r="B3" s="103"/>
      <c r="C3" s="103"/>
      <c r="D3" s="103"/>
      <c r="E3" s="103"/>
      <c r="F3" s="103"/>
      <c r="G3" s="103"/>
      <c r="H3" s="103"/>
      <c r="I3" s="103"/>
      <c r="J3"/>
    </row>
    <row r="7" ht="2.25" customHeight="1" thickBot="1"/>
    <row r="8" spans="2:13" s="1" customFormat="1" ht="34.5" thickBot="1">
      <c r="B8" s="11" t="s">
        <v>3</v>
      </c>
      <c r="C8" s="35" t="s">
        <v>78</v>
      </c>
      <c r="D8" s="35" t="s">
        <v>80</v>
      </c>
      <c r="E8" s="35" t="s">
        <v>303</v>
      </c>
      <c r="F8" s="35" t="s">
        <v>304</v>
      </c>
      <c r="G8" s="35" t="s">
        <v>305</v>
      </c>
      <c r="H8" s="35" t="s">
        <v>306</v>
      </c>
      <c r="I8" s="35" t="s">
        <v>309</v>
      </c>
      <c r="J8" s="36" t="s">
        <v>79</v>
      </c>
      <c r="K8"/>
      <c r="L8"/>
      <c r="M8"/>
    </row>
    <row r="9" spans="1:13" s="1" customFormat="1" ht="13.5" thickBot="1">
      <c r="A9" s="12">
        <v>1</v>
      </c>
      <c r="B9" s="13" t="s">
        <v>4</v>
      </c>
      <c r="C9" s="33">
        <v>17</v>
      </c>
      <c r="D9" s="33">
        <v>21</v>
      </c>
      <c r="E9" s="33">
        <v>11</v>
      </c>
      <c r="F9" s="33">
        <v>0</v>
      </c>
      <c r="G9" s="33">
        <v>0</v>
      </c>
      <c r="H9" s="33">
        <v>0</v>
      </c>
      <c r="I9" s="33">
        <v>0</v>
      </c>
      <c r="J9" s="32">
        <f aca="true" t="shared" si="0" ref="J9:J16">SUM(C9:I9)</f>
        <v>49</v>
      </c>
      <c r="K9"/>
      <c r="L9"/>
      <c r="M9"/>
    </row>
    <row r="10" spans="1:13" s="1" customFormat="1" ht="13.5" thickBot="1">
      <c r="A10" s="12">
        <v>2</v>
      </c>
      <c r="B10" s="13" t="s">
        <v>10</v>
      </c>
      <c r="C10" s="33">
        <v>8</v>
      </c>
      <c r="D10" s="33">
        <v>7</v>
      </c>
      <c r="E10" s="33">
        <v>7</v>
      </c>
      <c r="F10" s="33">
        <v>0</v>
      </c>
      <c r="G10" s="33">
        <v>0</v>
      </c>
      <c r="H10" s="33">
        <v>0</v>
      </c>
      <c r="I10" s="33">
        <v>0</v>
      </c>
      <c r="J10" s="31">
        <f t="shared" si="0"/>
        <v>22</v>
      </c>
      <c r="K10"/>
      <c r="L10"/>
      <c r="M10"/>
    </row>
    <row r="11" spans="1:13" s="1" customFormat="1" ht="13.5" thickBot="1">
      <c r="A11" s="12">
        <v>3</v>
      </c>
      <c r="B11" s="13" t="s">
        <v>9</v>
      </c>
      <c r="C11" s="33">
        <v>11</v>
      </c>
      <c r="D11" s="33">
        <v>9</v>
      </c>
      <c r="E11" s="33">
        <v>1</v>
      </c>
      <c r="F11" s="33">
        <v>0</v>
      </c>
      <c r="G11" s="33">
        <v>0</v>
      </c>
      <c r="H11" s="33">
        <v>0</v>
      </c>
      <c r="I11" s="33">
        <v>0</v>
      </c>
      <c r="J11" s="31">
        <f t="shared" si="0"/>
        <v>21</v>
      </c>
      <c r="K11"/>
      <c r="L11"/>
      <c r="M11"/>
    </row>
    <row r="12" spans="1:13" s="1" customFormat="1" ht="13.5" thickBot="1">
      <c r="A12" s="12">
        <v>4</v>
      </c>
      <c r="B12" s="13" t="s">
        <v>5</v>
      </c>
      <c r="C12" s="33">
        <v>6</v>
      </c>
      <c r="D12" s="33">
        <v>8</v>
      </c>
      <c r="E12" s="33">
        <v>6</v>
      </c>
      <c r="F12" s="33">
        <v>0</v>
      </c>
      <c r="G12" s="33">
        <v>0</v>
      </c>
      <c r="H12" s="33">
        <v>0</v>
      </c>
      <c r="I12" s="33">
        <v>0</v>
      </c>
      <c r="J12" s="31">
        <f t="shared" si="0"/>
        <v>20</v>
      </c>
      <c r="K12"/>
      <c r="L12"/>
      <c r="M12"/>
    </row>
    <row r="13" spans="1:13" s="1" customFormat="1" ht="13.5" thickBot="1">
      <c r="A13" s="12">
        <v>5</v>
      </c>
      <c r="B13" s="13" t="s">
        <v>6</v>
      </c>
      <c r="C13" s="33">
        <v>4</v>
      </c>
      <c r="D13" s="33">
        <v>4</v>
      </c>
      <c r="E13" s="33">
        <v>3</v>
      </c>
      <c r="F13" s="33">
        <v>0</v>
      </c>
      <c r="G13" s="33">
        <v>0</v>
      </c>
      <c r="H13" s="33">
        <v>0</v>
      </c>
      <c r="I13" s="33">
        <v>0</v>
      </c>
      <c r="J13" s="31">
        <f t="shared" si="0"/>
        <v>11</v>
      </c>
      <c r="K13"/>
      <c r="L13"/>
      <c r="M13"/>
    </row>
    <row r="14" spans="1:13" s="1" customFormat="1" ht="13.5" thickBot="1">
      <c r="A14" s="12">
        <v>6</v>
      </c>
      <c r="B14" s="13" t="s">
        <v>7</v>
      </c>
      <c r="C14" s="33">
        <v>1</v>
      </c>
      <c r="D14" s="33">
        <v>4</v>
      </c>
      <c r="E14" s="33">
        <v>2</v>
      </c>
      <c r="F14" s="33">
        <v>0</v>
      </c>
      <c r="G14" s="33">
        <v>0</v>
      </c>
      <c r="H14" s="33">
        <v>0</v>
      </c>
      <c r="I14" s="33">
        <v>0</v>
      </c>
      <c r="J14" s="31">
        <f t="shared" si="0"/>
        <v>7</v>
      </c>
      <c r="K14"/>
      <c r="L14"/>
      <c r="M14"/>
    </row>
    <row r="15" spans="1:13" s="1" customFormat="1" ht="13.5" thickBot="1">
      <c r="A15" s="12">
        <v>7</v>
      </c>
      <c r="B15" s="13" t="s">
        <v>11</v>
      </c>
      <c r="C15" s="33">
        <v>5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1">
        <f t="shared" si="0"/>
        <v>5</v>
      </c>
      <c r="K15"/>
      <c r="L15"/>
      <c r="M15"/>
    </row>
    <row r="16" spans="1:13" s="1" customFormat="1" ht="13.5" thickBot="1">
      <c r="A16" s="12">
        <v>8</v>
      </c>
      <c r="B16" s="13" t="s">
        <v>8</v>
      </c>
      <c r="C16" s="33">
        <v>1</v>
      </c>
      <c r="D16" s="33">
        <v>3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1">
        <f t="shared" si="0"/>
        <v>4</v>
      </c>
      <c r="K16"/>
      <c r="L16"/>
      <c r="M16"/>
    </row>
  </sheetData>
  <sheetProtection selectLockedCells="1" selectUnlockedCells="1"/>
  <mergeCells count="2">
    <mergeCell ref="A1:I1"/>
    <mergeCell ref="A3:I3"/>
  </mergeCells>
  <printOptions horizontalCentered="1"/>
  <pageMargins left="0.2362204724409449" right="0.3937007874015748" top="0.3937007874015748" bottom="0.31496062992125984" header="0.5118110236220472" footer="0.31496062992125984"/>
  <pageSetup horizontalDpi="300" verticalDpi="300" orientation="landscape" paperSize="9" r:id="rId1"/>
  <headerFooter alignWithMargins="0">
    <oddFooter>&amp;C&amp;"Arial,Negreta"&amp;8Page 12&amp;R&amp;"Arial,Negreta"&amp;8&amp;F.xls ; &amp;D ;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20" sqref="D20"/>
    </sheetView>
  </sheetViews>
  <sheetFormatPr defaultColWidth="11.00390625" defaultRowHeight="12.75"/>
  <cols>
    <col min="1" max="1" width="4.57421875" style="1" customWidth="1"/>
    <col min="2" max="2" width="18.8515625" style="1" customWidth="1"/>
    <col min="3" max="3" width="10.421875" style="1" customWidth="1"/>
    <col min="4" max="4" width="11.00390625" style="0" customWidth="1"/>
    <col min="5" max="5" width="11.28125" style="1" customWidth="1"/>
    <col min="6" max="6" width="11.57421875" style="1" customWidth="1"/>
    <col min="7" max="7" width="10.421875" style="1" customWidth="1"/>
    <col min="8" max="8" width="9.7109375" style="1" customWidth="1"/>
    <col min="9" max="9" width="11.57421875" style="1" customWidth="1"/>
    <col min="10" max="10" width="9.28125" style="1" customWidth="1"/>
  </cols>
  <sheetData>
    <row r="1" spans="1:10" s="9" customFormat="1" ht="30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/>
    </row>
    <row r="2" ht="12.75">
      <c r="J2"/>
    </row>
    <row r="3" spans="1:10" s="10" customFormat="1" ht="26.25">
      <c r="A3" s="103" t="s">
        <v>164</v>
      </c>
      <c r="B3" s="103"/>
      <c r="C3" s="103"/>
      <c r="D3" s="103"/>
      <c r="E3" s="103"/>
      <c r="F3" s="103"/>
      <c r="G3" s="103"/>
      <c r="H3" s="103"/>
      <c r="I3" s="103"/>
      <c r="J3"/>
    </row>
    <row r="7" ht="2.25" customHeight="1" thickBot="1"/>
    <row r="8" spans="2:13" s="1" customFormat="1" ht="34.5" thickBot="1">
      <c r="B8" s="11" t="s">
        <v>3</v>
      </c>
      <c r="C8" s="35" t="s">
        <v>78</v>
      </c>
      <c r="D8" s="35" t="s">
        <v>80</v>
      </c>
      <c r="E8" s="35" t="s">
        <v>303</v>
      </c>
      <c r="F8" s="35" t="s">
        <v>304</v>
      </c>
      <c r="G8" s="35" t="s">
        <v>305</v>
      </c>
      <c r="H8" s="35" t="s">
        <v>306</v>
      </c>
      <c r="I8" s="35" t="s">
        <v>309</v>
      </c>
      <c r="J8" s="36" t="s">
        <v>79</v>
      </c>
      <c r="K8"/>
      <c r="L8"/>
      <c r="M8"/>
    </row>
    <row r="9" spans="1:13" s="1" customFormat="1" ht="13.5" thickBot="1">
      <c r="A9" s="12">
        <v>1</v>
      </c>
      <c r="B9" s="13" t="s">
        <v>10</v>
      </c>
      <c r="C9" s="33">
        <v>3</v>
      </c>
      <c r="D9" s="33">
        <v>4</v>
      </c>
      <c r="E9" s="33">
        <v>4</v>
      </c>
      <c r="F9" s="33">
        <v>0</v>
      </c>
      <c r="G9" s="33">
        <v>0</v>
      </c>
      <c r="H9" s="33">
        <v>0</v>
      </c>
      <c r="I9" s="33">
        <v>0</v>
      </c>
      <c r="J9" s="32">
        <f>SUM(C9:I9)</f>
        <v>11</v>
      </c>
      <c r="K9"/>
      <c r="L9"/>
      <c r="M9"/>
    </row>
    <row r="10" spans="1:13" s="1" customFormat="1" ht="13.5" thickBot="1">
      <c r="A10" s="12">
        <v>2</v>
      </c>
      <c r="B10" s="13" t="s">
        <v>7</v>
      </c>
      <c r="C10" s="33">
        <v>1</v>
      </c>
      <c r="D10" s="33">
        <v>2</v>
      </c>
      <c r="E10" s="33">
        <v>2</v>
      </c>
      <c r="F10" s="33">
        <v>0</v>
      </c>
      <c r="G10" s="33">
        <v>0</v>
      </c>
      <c r="H10" s="33">
        <v>0</v>
      </c>
      <c r="I10" s="33">
        <v>0</v>
      </c>
      <c r="J10" s="31">
        <f>SUM(C10:I10)</f>
        <v>5</v>
      </c>
      <c r="K10"/>
      <c r="L10"/>
      <c r="M10"/>
    </row>
    <row r="11" spans="1:13" s="1" customFormat="1" ht="13.5" thickBot="1">
      <c r="A11" s="12">
        <v>3</v>
      </c>
      <c r="B11" s="13" t="s">
        <v>11</v>
      </c>
      <c r="C11" s="33">
        <v>2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1">
        <f>SUM(C11:I11)</f>
        <v>2</v>
      </c>
      <c r="K11"/>
      <c r="L11"/>
      <c r="M11"/>
    </row>
    <row r="12" spans="1:13" s="1" customFormat="1" ht="13.5" thickBot="1">
      <c r="A12" s="12">
        <v>4</v>
      </c>
      <c r="B12" s="13" t="s">
        <v>9</v>
      </c>
      <c r="C12" s="33">
        <v>0</v>
      </c>
      <c r="D12" s="33">
        <v>2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1">
        <f>SUM(C12:I12)</f>
        <v>2</v>
      </c>
      <c r="K12"/>
      <c r="L12"/>
      <c r="M12"/>
    </row>
    <row r="13" spans="1:10" ht="13.5" thickBot="1">
      <c r="A13" s="12">
        <v>5</v>
      </c>
      <c r="B13" s="13" t="s">
        <v>4</v>
      </c>
      <c r="C13" s="33">
        <v>0</v>
      </c>
      <c r="D13" s="33">
        <v>0</v>
      </c>
      <c r="E13" s="33">
        <v>1</v>
      </c>
      <c r="F13" s="33">
        <v>0</v>
      </c>
      <c r="G13" s="33">
        <v>0</v>
      </c>
      <c r="H13" s="33">
        <v>0</v>
      </c>
      <c r="I13" s="33">
        <v>0</v>
      </c>
      <c r="J13" s="31">
        <f>SUM(C13:I13)</f>
        <v>1</v>
      </c>
    </row>
  </sheetData>
  <sheetProtection selectLockedCells="1" selectUnlockedCells="1"/>
  <mergeCells count="2">
    <mergeCell ref="A1:I1"/>
    <mergeCell ref="A3:I3"/>
  </mergeCells>
  <printOptions horizontalCentered="1"/>
  <pageMargins left="0.2362204724409449" right="0.3937007874015748" top="0.3937007874015748" bottom="0.31496062992125984" header="0.5118110236220472" footer="0.31496062992125984"/>
  <pageSetup horizontalDpi="300" verticalDpi="300" orientation="landscape" paperSize="9" r:id="rId1"/>
  <headerFooter alignWithMargins="0">
    <oddFooter>&amp;C&amp;"Arial,Negreta"&amp;8Page 12&amp;R&amp;"Arial,Negreta"&amp;8&amp;F.xls ; &amp;D 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20" sqref="J20"/>
    </sheetView>
  </sheetViews>
  <sheetFormatPr defaultColWidth="11.00390625" defaultRowHeight="12.75"/>
  <cols>
    <col min="1" max="1" width="3.140625" style="1" customWidth="1"/>
    <col min="2" max="2" width="15.57421875" style="1" customWidth="1"/>
    <col min="3" max="3" width="12.7109375" style="1" customWidth="1"/>
    <col min="4" max="4" width="8.7109375" style="2" customWidth="1"/>
    <col min="5" max="16" width="9.7109375" style="1" customWidth="1"/>
  </cols>
  <sheetData>
    <row r="1" spans="1:15" ht="18">
      <c r="A1" s="100" t="s">
        <v>82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12.75">
      <c r="A5" s="17">
        <v>1</v>
      </c>
      <c r="B5" s="51" t="s">
        <v>32</v>
      </c>
      <c r="C5" s="51" t="s">
        <v>34</v>
      </c>
      <c r="D5" s="52" t="s">
        <v>26</v>
      </c>
      <c r="E5" s="81">
        <v>50</v>
      </c>
      <c r="F5" s="81">
        <v>0</v>
      </c>
      <c r="G5" s="81">
        <v>0</v>
      </c>
      <c r="H5" s="74">
        <v>50</v>
      </c>
      <c r="I5" s="74">
        <v>50</v>
      </c>
      <c r="J5" s="6">
        <v>0</v>
      </c>
      <c r="K5" s="6">
        <v>0</v>
      </c>
      <c r="L5" s="6">
        <v>0</v>
      </c>
      <c r="M5" s="78">
        <f>LARGE(E5:G5,1)+LARGE(E5:G5,2)</f>
        <v>50</v>
      </c>
      <c r="N5" s="71">
        <f>LARGE(H5:I5,1)</f>
        <v>50</v>
      </c>
      <c r="O5" s="7">
        <f>LARGE(J5:L5,1)+LARGE(J5:L5,2)</f>
        <v>0</v>
      </c>
      <c r="P5" s="8">
        <f>M5+N5+O5</f>
        <v>100</v>
      </c>
    </row>
    <row r="6" spans="1:16" ht="12.75">
      <c r="A6" s="18">
        <v>2</v>
      </c>
      <c r="B6" s="61" t="s">
        <v>230</v>
      </c>
      <c r="C6" s="61" t="s">
        <v>34</v>
      </c>
      <c r="D6" s="55" t="s">
        <v>26</v>
      </c>
      <c r="E6" s="81">
        <v>0</v>
      </c>
      <c r="F6" s="81">
        <v>0</v>
      </c>
      <c r="G6" s="81">
        <v>0</v>
      </c>
      <c r="H6" s="74">
        <v>49</v>
      </c>
      <c r="I6" s="74">
        <v>0</v>
      </c>
      <c r="J6" s="6">
        <v>0</v>
      </c>
      <c r="K6" s="6">
        <v>0</v>
      </c>
      <c r="L6" s="6">
        <v>0</v>
      </c>
      <c r="M6" s="78">
        <f>LARGE(E6:G6,1)+LARGE(E6:G6,2)</f>
        <v>0</v>
      </c>
      <c r="N6" s="71">
        <f>LARGE(H6:I6,1)</f>
        <v>49</v>
      </c>
      <c r="O6" s="7">
        <f>LARGE(J6:L6,1)+LARGE(J6:L6,2)</f>
        <v>0</v>
      </c>
      <c r="P6" s="8">
        <f>M6+N6+O6</f>
        <v>49</v>
      </c>
    </row>
    <row r="7" spans="1:16" ht="12.75">
      <c r="A7" s="17">
        <v>3</v>
      </c>
      <c r="B7" s="51"/>
      <c r="C7" s="51"/>
      <c r="D7" s="52"/>
      <c r="E7" s="81">
        <v>0</v>
      </c>
      <c r="F7" s="81">
        <v>0</v>
      </c>
      <c r="G7" s="81">
        <v>0</v>
      </c>
      <c r="H7" s="74">
        <v>0</v>
      </c>
      <c r="I7" s="74">
        <v>0</v>
      </c>
      <c r="J7" s="6">
        <v>0</v>
      </c>
      <c r="K7" s="6">
        <v>0</v>
      </c>
      <c r="L7" s="6">
        <v>0</v>
      </c>
      <c r="M7" s="78">
        <f>LARGE(E7:G7,1)+LARGE(E7:G7,2)</f>
        <v>0</v>
      </c>
      <c r="N7" s="71">
        <f>LARGE(H7:I7,1)</f>
        <v>0</v>
      </c>
      <c r="O7" s="7">
        <f>LARGE(J7:L7,1)+LARGE(J7:L7,2)</f>
        <v>0</v>
      </c>
      <c r="P7" s="8">
        <f>M7+N7+O7</f>
        <v>0</v>
      </c>
    </row>
    <row r="8" spans="1:16" ht="12.75">
      <c r="A8" s="17">
        <v>4</v>
      </c>
      <c r="B8" s="51"/>
      <c r="C8" s="51"/>
      <c r="D8" s="52"/>
      <c r="E8" s="81">
        <v>0</v>
      </c>
      <c r="F8" s="81">
        <v>0</v>
      </c>
      <c r="G8" s="81">
        <v>0</v>
      </c>
      <c r="H8" s="74">
        <v>0</v>
      </c>
      <c r="I8" s="74">
        <v>0</v>
      </c>
      <c r="J8" s="6">
        <v>0</v>
      </c>
      <c r="K8" s="6">
        <v>0</v>
      </c>
      <c r="L8" s="6">
        <v>0</v>
      </c>
      <c r="M8" s="78">
        <f>LARGE(E8:G8,1)+LARGE(E8:G8,2)</f>
        <v>0</v>
      </c>
      <c r="N8" s="71">
        <f>LARGE(H8:I8,1)</f>
        <v>0</v>
      </c>
      <c r="O8" s="7">
        <f>LARGE(J8:L8,1)+LARGE(J8:L8,2)</f>
        <v>0</v>
      </c>
      <c r="P8" s="8">
        <f>M8+N8+O8</f>
        <v>0</v>
      </c>
    </row>
    <row r="9" spans="1:16" ht="12.75">
      <c r="A9" s="17">
        <v>5</v>
      </c>
      <c r="B9" s="51"/>
      <c r="C9" s="51"/>
      <c r="D9" s="52"/>
      <c r="E9" s="81">
        <v>0</v>
      </c>
      <c r="F9" s="81">
        <v>0</v>
      </c>
      <c r="G9" s="81">
        <v>0</v>
      </c>
      <c r="H9" s="74">
        <v>0</v>
      </c>
      <c r="I9" s="74">
        <v>0</v>
      </c>
      <c r="J9" s="6">
        <v>0</v>
      </c>
      <c r="K9" s="6">
        <v>0</v>
      </c>
      <c r="L9" s="6">
        <v>0</v>
      </c>
      <c r="M9" s="78">
        <f>LARGE(E9:G9,1)+LARGE(E9:G9,2)</f>
        <v>0</v>
      </c>
      <c r="N9" s="71">
        <f>LARGE(H9:I9,1)</f>
        <v>0</v>
      </c>
      <c r="O9" s="7">
        <f>LARGE(J9:L9,1)+LARGE(J9:L9,2)</f>
        <v>0</v>
      </c>
      <c r="P9" s="8">
        <f>M9+N9+O9</f>
        <v>0</v>
      </c>
    </row>
  </sheetData>
  <sheetProtection selectLockedCells="1" selectUnlockedCells="1"/>
  <mergeCells count="1">
    <mergeCell ref="A1:O1"/>
  </mergeCells>
  <printOptions horizontalCentered="1"/>
  <pageMargins left="0.3937007874015748" right="0.3937007874015748" top="0.15748031496062992" bottom="0.3937007874015748" header="0.5118110236220472" footer="0.3937007874015748"/>
  <pageSetup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9" sqref="C29"/>
    </sheetView>
  </sheetViews>
  <sheetFormatPr defaultColWidth="11.00390625" defaultRowHeight="12.75"/>
  <cols>
    <col min="1" max="1" width="3.140625" style="1" customWidth="1"/>
    <col min="2" max="2" width="20.8515625" style="1" customWidth="1"/>
    <col min="3" max="3" width="12.7109375" style="1" customWidth="1"/>
    <col min="4" max="4" width="8.8515625" style="2" customWidth="1"/>
    <col min="5" max="16" width="9.7109375" style="1" customWidth="1"/>
  </cols>
  <sheetData>
    <row r="1" spans="1:16" ht="18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12.75">
      <c r="A5" s="17">
        <v>1</v>
      </c>
      <c r="B5" s="39" t="s">
        <v>100</v>
      </c>
      <c r="C5" s="39" t="s">
        <v>101</v>
      </c>
      <c r="D5" s="40" t="s">
        <v>27</v>
      </c>
      <c r="E5" s="81">
        <v>49</v>
      </c>
      <c r="F5" s="81">
        <v>0</v>
      </c>
      <c r="G5" s="81">
        <v>0</v>
      </c>
      <c r="H5" s="74">
        <v>50</v>
      </c>
      <c r="I5" s="74">
        <v>50</v>
      </c>
      <c r="J5" s="6">
        <v>0</v>
      </c>
      <c r="K5" s="6">
        <v>0</v>
      </c>
      <c r="L5" s="6">
        <v>0</v>
      </c>
      <c r="M5" s="78">
        <f aca="true" t="shared" si="0" ref="M5:M22">LARGE(E5:G5,1)+LARGE(E5:G5,2)</f>
        <v>49</v>
      </c>
      <c r="N5" s="71">
        <f aca="true" t="shared" si="1" ref="N5:N22">LARGE(H5:I5,1)</f>
        <v>50</v>
      </c>
      <c r="O5" s="7">
        <f aca="true" t="shared" si="2" ref="O5:O22">LARGE(J5:L5,1)+LARGE(J5:L5,2)</f>
        <v>0</v>
      </c>
      <c r="P5" s="8">
        <f aca="true" t="shared" si="3" ref="P5:P22">M5+N5+O5</f>
        <v>99</v>
      </c>
    </row>
    <row r="6" spans="1:16" ht="12.75">
      <c r="A6" s="18">
        <v>2</v>
      </c>
      <c r="B6" s="43" t="s">
        <v>69</v>
      </c>
      <c r="C6" s="44" t="s">
        <v>71</v>
      </c>
      <c r="D6" s="45" t="s">
        <v>28</v>
      </c>
      <c r="E6" s="81">
        <v>50</v>
      </c>
      <c r="F6" s="81">
        <v>0</v>
      </c>
      <c r="G6" s="81">
        <v>0</v>
      </c>
      <c r="H6" s="74">
        <v>0</v>
      </c>
      <c r="I6" s="74">
        <v>49</v>
      </c>
      <c r="J6" s="6">
        <v>0</v>
      </c>
      <c r="K6" s="6">
        <v>0</v>
      </c>
      <c r="L6" s="6">
        <v>0</v>
      </c>
      <c r="M6" s="78">
        <f t="shared" si="0"/>
        <v>50</v>
      </c>
      <c r="N6" s="71">
        <f t="shared" si="1"/>
        <v>49</v>
      </c>
      <c r="O6" s="7">
        <f t="shared" si="2"/>
        <v>0</v>
      </c>
      <c r="P6" s="8">
        <f t="shared" si="3"/>
        <v>99</v>
      </c>
    </row>
    <row r="7" spans="1:16" ht="12.75">
      <c r="A7" s="17">
        <v>3</v>
      </c>
      <c r="B7" s="61" t="s">
        <v>232</v>
      </c>
      <c r="C7" s="61" t="s">
        <v>24</v>
      </c>
      <c r="D7" s="55" t="s">
        <v>26</v>
      </c>
      <c r="E7" s="81">
        <v>47</v>
      </c>
      <c r="F7" s="81">
        <v>0</v>
      </c>
      <c r="G7" s="81">
        <v>0</v>
      </c>
      <c r="H7" s="74">
        <v>49</v>
      </c>
      <c r="I7" s="74">
        <v>48</v>
      </c>
      <c r="J7" s="6">
        <v>0</v>
      </c>
      <c r="K7" s="6">
        <v>0</v>
      </c>
      <c r="L7" s="6">
        <v>0</v>
      </c>
      <c r="M7" s="78">
        <f t="shared" si="0"/>
        <v>47</v>
      </c>
      <c r="N7" s="71">
        <f t="shared" si="1"/>
        <v>49</v>
      </c>
      <c r="O7" s="7">
        <f t="shared" si="2"/>
        <v>0</v>
      </c>
      <c r="P7" s="8">
        <f t="shared" si="3"/>
        <v>96</v>
      </c>
    </row>
    <row r="8" spans="1:16" ht="12.75">
      <c r="A8" s="18">
        <v>4</v>
      </c>
      <c r="B8" s="44" t="s">
        <v>106</v>
      </c>
      <c r="C8" s="44" t="s">
        <v>71</v>
      </c>
      <c r="D8" s="46" t="s">
        <v>29</v>
      </c>
      <c r="E8" s="81">
        <v>48</v>
      </c>
      <c r="F8" s="81">
        <v>0</v>
      </c>
      <c r="G8" s="81">
        <v>0</v>
      </c>
      <c r="H8" s="74">
        <v>0</v>
      </c>
      <c r="I8" s="74">
        <v>45</v>
      </c>
      <c r="J8" s="6">
        <v>0</v>
      </c>
      <c r="K8" s="6">
        <v>0</v>
      </c>
      <c r="L8" s="6">
        <v>0</v>
      </c>
      <c r="M8" s="78">
        <f t="shared" si="0"/>
        <v>48</v>
      </c>
      <c r="N8" s="71">
        <f t="shared" si="1"/>
        <v>45</v>
      </c>
      <c r="O8" s="7">
        <f t="shared" si="2"/>
        <v>0</v>
      </c>
      <c r="P8" s="8">
        <f t="shared" si="3"/>
        <v>93</v>
      </c>
    </row>
    <row r="9" spans="1:16" ht="12.75">
      <c r="A9" s="17">
        <v>5</v>
      </c>
      <c r="B9" s="51" t="s">
        <v>177</v>
      </c>
      <c r="C9" s="51" t="s">
        <v>42</v>
      </c>
      <c r="D9" s="52" t="s">
        <v>28</v>
      </c>
      <c r="E9" s="81">
        <v>45</v>
      </c>
      <c r="F9" s="81">
        <v>0</v>
      </c>
      <c r="G9" s="81">
        <v>0</v>
      </c>
      <c r="H9" s="74">
        <v>47</v>
      </c>
      <c r="I9" s="74">
        <v>47</v>
      </c>
      <c r="J9" s="6">
        <v>0</v>
      </c>
      <c r="K9" s="6">
        <v>0</v>
      </c>
      <c r="L9" s="6">
        <v>0</v>
      </c>
      <c r="M9" s="78">
        <f t="shared" si="0"/>
        <v>45</v>
      </c>
      <c r="N9" s="71">
        <f t="shared" si="1"/>
        <v>47</v>
      </c>
      <c r="O9" s="7">
        <f t="shared" si="2"/>
        <v>0</v>
      </c>
      <c r="P9" s="8">
        <f t="shared" si="3"/>
        <v>92</v>
      </c>
    </row>
    <row r="10" spans="1:16" ht="12.75">
      <c r="A10" s="18">
        <v>6</v>
      </c>
      <c r="B10" s="44" t="s">
        <v>103</v>
      </c>
      <c r="C10" s="44" t="s">
        <v>104</v>
      </c>
      <c r="D10" s="46" t="s">
        <v>29</v>
      </c>
      <c r="E10" s="81">
        <v>46</v>
      </c>
      <c r="F10" s="81">
        <v>0</v>
      </c>
      <c r="G10" s="81">
        <v>0</v>
      </c>
      <c r="H10" s="74">
        <v>0</v>
      </c>
      <c r="I10" s="74">
        <v>44</v>
      </c>
      <c r="J10" s="6">
        <v>0</v>
      </c>
      <c r="K10" s="6">
        <v>0</v>
      </c>
      <c r="L10" s="6">
        <v>0</v>
      </c>
      <c r="M10" s="78">
        <f t="shared" si="0"/>
        <v>46</v>
      </c>
      <c r="N10" s="71">
        <f t="shared" si="1"/>
        <v>44</v>
      </c>
      <c r="O10" s="7">
        <f t="shared" si="2"/>
        <v>0</v>
      </c>
      <c r="P10" s="8">
        <f t="shared" si="3"/>
        <v>90</v>
      </c>
    </row>
    <row r="11" spans="1:16" ht="12.75">
      <c r="A11" s="17">
        <v>7</v>
      </c>
      <c r="B11" s="41" t="s">
        <v>161</v>
      </c>
      <c r="C11" s="41" t="s">
        <v>72</v>
      </c>
      <c r="D11" s="42" t="s">
        <v>29</v>
      </c>
      <c r="E11" s="81">
        <v>40</v>
      </c>
      <c r="F11" s="81">
        <v>0</v>
      </c>
      <c r="G11" s="81">
        <v>0</v>
      </c>
      <c r="H11" s="74">
        <v>43</v>
      </c>
      <c r="I11" s="74">
        <v>0</v>
      </c>
      <c r="J11" s="6">
        <v>0</v>
      </c>
      <c r="K11" s="6">
        <v>0</v>
      </c>
      <c r="L11" s="6">
        <v>0</v>
      </c>
      <c r="M11" s="78">
        <f t="shared" si="0"/>
        <v>40</v>
      </c>
      <c r="N11" s="71">
        <f t="shared" si="1"/>
        <v>43</v>
      </c>
      <c r="O11" s="7">
        <f t="shared" si="2"/>
        <v>0</v>
      </c>
      <c r="P11" s="8">
        <f t="shared" si="3"/>
        <v>83</v>
      </c>
    </row>
    <row r="12" spans="1:16" ht="12.75">
      <c r="A12" s="18">
        <v>8</v>
      </c>
      <c r="B12" s="41" t="s">
        <v>159</v>
      </c>
      <c r="C12" s="41" t="s">
        <v>160</v>
      </c>
      <c r="D12" s="42" t="s">
        <v>29</v>
      </c>
      <c r="E12" s="81">
        <v>38</v>
      </c>
      <c r="F12" s="81">
        <v>0</v>
      </c>
      <c r="G12" s="81">
        <v>0</v>
      </c>
      <c r="H12" s="74">
        <v>0</v>
      </c>
      <c r="I12" s="74">
        <v>43</v>
      </c>
      <c r="J12" s="6">
        <v>0</v>
      </c>
      <c r="K12" s="6">
        <v>0</v>
      </c>
      <c r="L12" s="6">
        <v>0</v>
      </c>
      <c r="M12" s="78">
        <f t="shared" si="0"/>
        <v>38</v>
      </c>
      <c r="N12" s="71">
        <f t="shared" si="1"/>
        <v>43</v>
      </c>
      <c r="O12" s="7">
        <f t="shared" si="2"/>
        <v>0</v>
      </c>
      <c r="P12" s="8">
        <f t="shared" si="3"/>
        <v>81</v>
      </c>
    </row>
    <row r="13" spans="1:16" ht="12.75">
      <c r="A13" s="17">
        <v>9</v>
      </c>
      <c r="B13" s="25" t="s">
        <v>242</v>
      </c>
      <c r="C13" s="25" t="s">
        <v>120</v>
      </c>
      <c r="D13" s="26" t="s">
        <v>27</v>
      </c>
      <c r="E13" s="81">
        <v>39</v>
      </c>
      <c r="F13" s="81">
        <v>0</v>
      </c>
      <c r="G13" s="81">
        <v>0</v>
      </c>
      <c r="H13" s="74">
        <v>41</v>
      </c>
      <c r="I13" s="74">
        <v>0</v>
      </c>
      <c r="J13" s="6">
        <v>0</v>
      </c>
      <c r="K13" s="6">
        <v>0</v>
      </c>
      <c r="L13" s="6">
        <v>0</v>
      </c>
      <c r="M13" s="78">
        <f t="shared" si="0"/>
        <v>39</v>
      </c>
      <c r="N13" s="71">
        <f t="shared" si="1"/>
        <v>41</v>
      </c>
      <c r="O13" s="7">
        <f t="shared" si="2"/>
        <v>0</v>
      </c>
      <c r="P13" s="8">
        <f t="shared" si="3"/>
        <v>80</v>
      </c>
    </row>
    <row r="14" spans="1:16" ht="12.75">
      <c r="A14" s="18">
        <v>10</v>
      </c>
      <c r="B14" s="51" t="s">
        <v>181</v>
      </c>
      <c r="C14" s="51" t="s">
        <v>47</v>
      </c>
      <c r="D14" s="52" t="s">
        <v>28</v>
      </c>
      <c r="E14" s="81">
        <v>0</v>
      </c>
      <c r="F14" s="81">
        <v>0</v>
      </c>
      <c r="G14" s="81">
        <v>0</v>
      </c>
      <c r="H14" s="74">
        <v>48</v>
      </c>
      <c r="I14" s="74">
        <v>0</v>
      </c>
      <c r="J14" s="6">
        <v>0</v>
      </c>
      <c r="K14" s="6">
        <v>0</v>
      </c>
      <c r="L14" s="6">
        <v>0</v>
      </c>
      <c r="M14" s="78">
        <f t="shared" si="0"/>
        <v>0</v>
      </c>
      <c r="N14" s="71">
        <f t="shared" si="1"/>
        <v>48</v>
      </c>
      <c r="O14" s="7">
        <f t="shared" si="2"/>
        <v>0</v>
      </c>
      <c r="P14" s="8">
        <f t="shared" si="3"/>
        <v>48</v>
      </c>
    </row>
    <row r="15" spans="1:16" ht="12.75">
      <c r="A15" s="17">
        <v>11</v>
      </c>
      <c r="B15" s="25" t="s">
        <v>238</v>
      </c>
      <c r="C15" s="25" t="s">
        <v>239</v>
      </c>
      <c r="D15" s="26" t="s">
        <v>29</v>
      </c>
      <c r="E15" s="81">
        <v>0</v>
      </c>
      <c r="F15" s="81">
        <v>0</v>
      </c>
      <c r="G15" s="81">
        <v>0</v>
      </c>
      <c r="H15" s="74">
        <v>46</v>
      </c>
      <c r="I15" s="74">
        <v>0</v>
      </c>
      <c r="J15" s="6">
        <v>0</v>
      </c>
      <c r="K15" s="6">
        <v>0</v>
      </c>
      <c r="L15" s="6">
        <v>0</v>
      </c>
      <c r="M15" s="78">
        <f t="shared" si="0"/>
        <v>0</v>
      </c>
      <c r="N15" s="71">
        <f t="shared" si="1"/>
        <v>46</v>
      </c>
      <c r="O15" s="7">
        <f t="shared" si="2"/>
        <v>0</v>
      </c>
      <c r="P15" s="8">
        <f t="shared" si="3"/>
        <v>46</v>
      </c>
    </row>
    <row r="16" spans="1:16" ht="12.75">
      <c r="A16" s="18">
        <v>12</v>
      </c>
      <c r="B16" s="60" t="s">
        <v>253</v>
      </c>
      <c r="C16" s="60" t="s">
        <v>46</v>
      </c>
      <c r="D16" s="55" t="s">
        <v>28</v>
      </c>
      <c r="E16" s="81">
        <v>0</v>
      </c>
      <c r="F16" s="81">
        <v>0</v>
      </c>
      <c r="G16" s="81">
        <v>0</v>
      </c>
      <c r="H16" s="74">
        <v>45</v>
      </c>
      <c r="I16" s="74">
        <v>46</v>
      </c>
      <c r="J16" s="6">
        <v>0</v>
      </c>
      <c r="K16" s="6">
        <v>0</v>
      </c>
      <c r="L16" s="6">
        <v>0</v>
      </c>
      <c r="M16" s="78">
        <f t="shared" si="0"/>
        <v>0</v>
      </c>
      <c r="N16" s="71">
        <f t="shared" si="1"/>
        <v>46</v>
      </c>
      <c r="O16" s="7">
        <f t="shared" si="2"/>
        <v>0</v>
      </c>
      <c r="P16" s="8">
        <f t="shared" si="3"/>
        <v>46</v>
      </c>
    </row>
    <row r="17" spans="1:16" ht="12.75">
      <c r="A17" s="17">
        <v>13</v>
      </c>
      <c r="B17" s="60" t="s">
        <v>70</v>
      </c>
      <c r="C17" s="60" t="s">
        <v>40</v>
      </c>
      <c r="D17" s="55" t="s">
        <v>29</v>
      </c>
      <c r="E17" s="81">
        <v>44</v>
      </c>
      <c r="F17" s="81">
        <v>0</v>
      </c>
      <c r="G17" s="81">
        <v>0</v>
      </c>
      <c r="H17" s="74">
        <v>0</v>
      </c>
      <c r="I17" s="74">
        <v>0</v>
      </c>
      <c r="J17" s="6">
        <v>0</v>
      </c>
      <c r="K17" s="6">
        <v>0</v>
      </c>
      <c r="L17" s="6">
        <v>0</v>
      </c>
      <c r="M17" s="78">
        <f t="shared" si="0"/>
        <v>44</v>
      </c>
      <c r="N17" s="71">
        <f t="shared" si="1"/>
        <v>0</v>
      </c>
      <c r="O17" s="7">
        <f t="shared" si="2"/>
        <v>0</v>
      </c>
      <c r="P17" s="8">
        <f t="shared" si="3"/>
        <v>44</v>
      </c>
    </row>
    <row r="18" spans="1:16" ht="12.75">
      <c r="A18" s="18">
        <v>14</v>
      </c>
      <c r="B18" s="25" t="s">
        <v>240</v>
      </c>
      <c r="C18" s="25" t="s">
        <v>241</v>
      </c>
      <c r="D18" s="26" t="s">
        <v>26</v>
      </c>
      <c r="E18" s="81">
        <v>0</v>
      </c>
      <c r="F18" s="81">
        <v>0</v>
      </c>
      <c r="G18" s="81">
        <v>0</v>
      </c>
      <c r="H18" s="74">
        <v>44</v>
      </c>
      <c r="I18" s="74">
        <v>0</v>
      </c>
      <c r="J18" s="6">
        <v>0</v>
      </c>
      <c r="K18" s="6">
        <v>0</v>
      </c>
      <c r="L18" s="6">
        <v>0</v>
      </c>
      <c r="M18" s="78">
        <f t="shared" si="0"/>
        <v>0</v>
      </c>
      <c r="N18" s="71">
        <f t="shared" si="1"/>
        <v>44</v>
      </c>
      <c r="O18" s="7">
        <f t="shared" si="2"/>
        <v>0</v>
      </c>
      <c r="P18" s="8">
        <f t="shared" si="3"/>
        <v>44</v>
      </c>
    </row>
    <row r="19" spans="1:16" ht="12.75">
      <c r="A19" s="17">
        <v>15</v>
      </c>
      <c r="B19" s="60" t="s">
        <v>289</v>
      </c>
      <c r="C19" s="60" t="s">
        <v>68</v>
      </c>
      <c r="D19" s="55" t="s">
        <v>26</v>
      </c>
      <c r="E19" s="81">
        <v>43</v>
      </c>
      <c r="F19" s="81">
        <v>0</v>
      </c>
      <c r="G19" s="81">
        <v>0</v>
      </c>
      <c r="H19" s="74">
        <v>0</v>
      </c>
      <c r="I19" s="74">
        <v>0</v>
      </c>
      <c r="J19" s="6">
        <v>0</v>
      </c>
      <c r="K19" s="6">
        <v>0</v>
      </c>
      <c r="L19" s="6">
        <v>0</v>
      </c>
      <c r="M19" s="78">
        <f t="shared" si="0"/>
        <v>43</v>
      </c>
      <c r="N19" s="71">
        <f t="shared" si="1"/>
        <v>0</v>
      </c>
      <c r="O19" s="7">
        <f t="shared" si="2"/>
        <v>0</v>
      </c>
      <c r="P19" s="8">
        <f t="shared" si="3"/>
        <v>43</v>
      </c>
    </row>
    <row r="20" spans="1:16" ht="12.75">
      <c r="A20" s="18">
        <v>16</v>
      </c>
      <c r="B20" s="60" t="s">
        <v>254</v>
      </c>
      <c r="C20" s="60" t="s">
        <v>20</v>
      </c>
      <c r="D20" s="55" t="s">
        <v>31</v>
      </c>
      <c r="E20" s="81">
        <v>0</v>
      </c>
      <c r="F20" s="81">
        <v>0</v>
      </c>
      <c r="G20" s="81">
        <v>0</v>
      </c>
      <c r="H20" s="74">
        <v>42</v>
      </c>
      <c r="I20" s="74">
        <v>0</v>
      </c>
      <c r="J20" s="6">
        <v>0</v>
      </c>
      <c r="K20" s="6">
        <v>0</v>
      </c>
      <c r="L20" s="6">
        <v>0</v>
      </c>
      <c r="M20" s="78">
        <f t="shared" si="0"/>
        <v>0</v>
      </c>
      <c r="N20" s="71">
        <f t="shared" si="1"/>
        <v>42</v>
      </c>
      <c r="O20" s="7">
        <f t="shared" si="2"/>
        <v>0</v>
      </c>
      <c r="P20" s="8">
        <f t="shared" si="3"/>
        <v>42</v>
      </c>
    </row>
    <row r="21" spans="1:16" ht="12.75">
      <c r="A21" s="17">
        <v>17</v>
      </c>
      <c r="B21" s="60" t="s">
        <v>290</v>
      </c>
      <c r="C21" s="60" t="s">
        <v>47</v>
      </c>
      <c r="D21" s="55" t="s">
        <v>28</v>
      </c>
      <c r="E21" s="81">
        <v>42</v>
      </c>
      <c r="F21" s="81">
        <v>0</v>
      </c>
      <c r="G21" s="81">
        <v>0</v>
      </c>
      <c r="H21" s="74">
        <v>0</v>
      </c>
      <c r="I21" s="74">
        <v>0</v>
      </c>
      <c r="J21" s="6">
        <v>0</v>
      </c>
      <c r="K21" s="6">
        <v>0</v>
      </c>
      <c r="L21" s="6">
        <v>0</v>
      </c>
      <c r="M21" s="78">
        <f t="shared" si="0"/>
        <v>42</v>
      </c>
      <c r="N21" s="71">
        <f t="shared" si="1"/>
        <v>0</v>
      </c>
      <c r="O21" s="7">
        <f t="shared" si="2"/>
        <v>0</v>
      </c>
      <c r="P21" s="8">
        <f t="shared" si="3"/>
        <v>42</v>
      </c>
    </row>
    <row r="22" spans="1:16" ht="12.75">
      <c r="A22" s="18">
        <v>18</v>
      </c>
      <c r="B22" s="51" t="s">
        <v>183</v>
      </c>
      <c r="C22" s="51" t="s">
        <v>65</v>
      </c>
      <c r="D22" s="52" t="s">
        <v>26</v>
      </c>
      <c r="E22" s="81">
        <v>41</v>
      </c>
      <c r="F22" s="81">
        <v>0</v>
      </c>
      <c r="G22" s="81">
        <v>0</v>
      </c>
      <c r="H22" s="74">
        <v>0</v>
      </c>
      <c r="I22" s="74">
        <v>0</v>
      </c>
      <c r="J22" s="6">
        <v>0</v>
      </c>
      <c r="K22" s="6">
        <v>0</v>
      </c>
      <c r="L22" s="6">
        <v>0</v>
      </c>
      <c r="M22" s="78">
        <f t="shared" si="0"/>
        <v>41</v>
      </c>
      <c r="N22" s="71">
        <f t="shared" si="1"/>
        <v>0</v>
      </c>
      <c r="O22" s="7">
        <f t="shared" si="2"/>
        <v>0</v>
      </c>
      <c r="P22" s="8">
        <f t="shared" si="3"/>
        <v>41</v>
      </c>
    </row>
    <row r="23" spans="1:16" ht="12.75">
      <c r="A23" s="17">
        <v>19</v>
      </c>
      <c r="B23" s="51"/>
      <c r="C23" s="51"/>
      <c r="D23" s="52"/>
      <c r="E23" s="81">
        <v>0</v>
      </c>
      <c r="F23" s="81">
        <v>0</v>
      </c>
      <c r="G23" s="81">
        <v>0</v>
      </c>
      <c r="H23" s="74">
        <v>0</v>
      </c>
      <c r="I23" s="74">
        <v>0</v>
      </c>
      <c r="J23" s="6">
        <v>0</v>
      </c>
      <c r="K23" s="6">
        <v>0</v>
      </c>
      <c r="L23" s="6">
        <v>0</v>
      </c>
      <c r="M23" s="78">
        <f aca="true" t="shared" si="4" ref="M23:M39">LARGE(E23:G23,1)+LARGE(E23:G23,2)</f>
        <v>0</v>
      </c>
      <c r="N23" s="71">
        <f aca="true" t="shared" si="5" ref="N23:N39">LARGE(H23:I23,1)</f>
        <v>0</v>
      </c>
      <c r="O23" s="7">
        <f aca="true" t="shared" si="6" ref="O23:O39">LARGE(J23:L23,1)+LARGE(J23:L23,2)</f>
        <v>0</v>
      </c>
      <c r="P23" s="8">
        <f aca="true" t="shared" si="7" ref="P23:P39">M23+N23+O23</f>
        <v>0</v>
      </c>
    </row>
    <row r="24" spans="1:16" ht="12.75">
      <c r="A24" s="18">
        <v>20</v>
      </c>
      <c r="B24" s="41"/>
      <c r="C24" s="41"/>
      <c r="D24" s="42"/>
      <c r="E24" s="81">
        <v>0</v>
      </c>
      <c r="F24" s="81">
        <v>0</v>
      </c>
      <c r="G24" s="81">
        <v>0</v>
      </c>
      <c r="H24" s="74">
        <v>0</v>
      </c>
      <c r="I24" s="74">
        <v>0</v>
      </c>
      <c r="J24" s="6">
        <v>0</v>
      </c>
      <c r="K24" s="6">
        <v>0</v>
      </c>
      <c r="L24" s="6">
        <v>0</v>
      </c>
      <c r="M24" s="78">
        <f t="shared" si="4"/>
        <v>0</v>
      </c>
      <c r="N24" s="71">
        <f t="shared" si="5"/>
        <v>0</v>
      </c>
      <c r="O24" s="7">
        <f t="shared" si="6"/>
        <v>0</v>
      </c>
      <c r="P24" s="8">
        <f t="shared" si="7"/>
        <v>0</v>
      </c>
    </row>
    <row r="25" spans="1:16" ht="12.75">
      <c r="A25" s="17">
        <v>21</v>
      </c>
      <c r="E25" s="81">
        <v>0</v>
      </c>
      <c r="F25" s="81">
        <v>0</v>
      </c>
      <c r="G25" s="81">
        <v>0</v>
      </c>
      <c r="H25" s="74">
        <v>0</v>
      </c>
      <c r="I25" s="74">
        <v>0</v>
      </c>
      <c r="J25" s="6">
        <v>0</v>
      </c>
      <c r="K25" s="6">
        <v>0</v>
      </c>
      <c r="L25" s="6">
        <v>0</v>
      </c>
      <c r="M25" s="78">
        <f t="shared" si="4"/>
        <v>0</v>
      </c>
      <c r="N25" s="71">
        <f t="shared" si="5"/>
        <v>0</v>
      </c>
      <c r="O25" s="7">
        <f t="shared" si="6"/>
        <v>0</v>
      </c>
      <c r="P25" s="8">
        <f t="shared" si="7"/>
        <v>0</v>
      </c>
    </row>
    <row r="26" spans="1:16" ht="12.75">
      <c r="A26" s="18">
        <v>22</v>
      </c>
      <c r="E26" s="81">
        <v>0</v>
      </c>
      <c r="F26" s="81">
        <v>0</v>
      </c>
      <c r="G26" s="81">
        <v>0</v>
      </c>
      <c r="H26" s="74">
        <v>0</v>
      </c>
      <c r="I26" s="74">
        <v>0</v>
      </c>
      <c r="J26" s="6">
        <v>0</v>
      </c>
      <c r="K26" s="6">
        <v>0</v>
      </c>
      <c r="L26" s="6">
        <v>0</v>
      </c>
      <c r="M26" s="78">
        <f t="shared" si="4"/>
        <v>0</v>
      </c>
      <c r="N26" s="71">
        <f t="shared" si="5"/>
        <v>0</v>
      </c>
      <c r="O26" s="7">
        <f t="shared" si="6"/>
        <v>0</v>
      </c>
      <c r="P26" s="8">
        <f t="shared" si="7"/>
        <v>0</v>
      </c>
    </row>
    <row r="27" spans="1:16" ht="12.75">
      <c r="A27" s="17">
        <v>23</v>
      </c>
      <c r="E27" s="81">
        <v>0</v>
      </c>
      <c r="F27" s="81">
        <v>0</v>
      </c>
      <c r="G27" s="81">
        <v>0</v>
      </c>
      <c r="H27" s="74">
        <v>0</v>
      </c>
      <c r="I27" s="74">
        <v>0</v>
      </c>
      <c r="J27" s="6">
        <v>0</v>
      </c>
      <c r="K27" s="6">
        <v>0</v>
      </c>
      <c r="L27" s="6">
        <v>0</v>
      </c>
      <c r="M27" s="78">
        <f t="shared" si="4"/>
        <v>0</v>
      </c>
      <c r="N27" s="71">
        <f t="shared" si="5"/>
        <v>0</v>
      </c>
      <c r="O27" s="7">
        <f t="shared" si="6"/>
        <v>0</v>
      </c>
      <c r="P27" s="8">
        <f t="shared" si="7"/>
        <v>0</v>
      </c>
    </row>
    <row r="28" spans="1:16" ht="12.75">
      <c r="A28" s="18">
        <v>24</v>
      </c>
      <c r="E28" s="81">
        <v>0</v>
      </c>
      <c r="F28" s="81">
        <v>0</v>
      </c>
      <c r="G28" s="81">
        <v>0</v>
      </c>
      <c r="H28" s="74">
        <v>0</v>
      </c>
      <c r="I28" s="74">
        <v>0</v>
      </c>
      <c r="J28" s="6">
        <v>0</v>
      </c>
      <c r="K28" s="6">
        <v>0</v>
      </c>
      <c r="L28" s="6">
        <v>0</v>
      </c>
      <c r="M28" s="78">
        <f t="shared" si="4"/>
        <v>0</v>
      </c>
      <c r="N28" s="71">
        <f t="shared" si="5"/>
        <v>0</v>
      </c>
      <c r="O28" s="7">
        <f t="shared" si="6"/>
        <v>0</v>
      </c>
      <c r="P28" s="8">
        <f t="shared" si="7"/>
        <v>0</v>
      </c>
    </row>
    <row r="29" spans="1:16" ht="12.75">
      <c r="A29" s="17">
        <v>25</v>
      </c>
      <c r="E29" s="81">
        <v>0</v>
      </c>
      <c r="F29" s="81">
        <v>0</v>
      </c>
      <c r="G29" s="81">
        <v>0</v>
      </c>
      <c r="H29" s="74">
        <v>0</v>
      </c>
      <c r="I29" s="74">
        <v>0</v>
      </c>
      <c r="J29" s="6">
        <v>0</v>
      </c>
      <c r="K29" s="6">
        <v>0</v>
      </c>
      <c r="L29" s="6">
        <v>0</v>
      </c>
      <c r="M29" s="78">
        <f t="shared" si="4"/>
        <v>0</v>
      </c>
      <c r="N29" s="71">
        <f t="shared" si="5"/>
        <v>0</v>
      </c>
      <c r="O29" s="7">
        <f t="shared" si="6"/>
        <v>0</v>
      </c>
      <c r="P29" s="8">
        <f t="shared" si="7"/>
        <v>0</v>
      </c>
    </row>
    <row r="30" spans="1:16" ht="12.75">
      <c r="A30" s="18">
        <v>26</v>
      </c>
      <c r="E30" s="81">
        <v>0</v>
      </c>
      <c r="F30" s="81">
        <v>0</v>
      </c>
      <c r="G30" s="81">
        <v>0</v>
      </c>
      <c r="H30" s="74">
        <v>0</v>
      </c>
      <c r="I30" s="74">
        <v>0</v>
      </c>
      <c r="J30" s="6">
        <v>0</v>
      </c>
      <c r="K30" s="6">
        <v>0</v>
      </c>
      <c r="L30" s="6">
        <v>0</v>
      </c>
      <c r="M30" s="78">
        <f t="shared" si="4"/>
        <v>0</v>
      </c>
      <c r="N30" s="71">
        <f t="shared" si="5"/>
        <v>0</v>
      </c>
      <c r="O30" s="7">
        <f t="shared" si="6"/>
        <v>0</v>
      </c>
      <c r="P30" s="8">
        <f t="shared" si="7"/>
        <v>0</v>
      </c>
    </row>
    <row r="31" spans="1:16" ht="12.75">
      <c r="A31" s="17">
        <v>27</v>
      </c>
      <c r="E31" s="81">
        <v>0</v>
      </c>
      <c r="F31" s="81">
        <v>0</v>
      </c>
      <c r="G31" s="81">
        <v>0</v>
      </c>
      <c r="H31" s="74">
        <v>0</v>
      </c>
      <c r="I31" s="74">
        <v>0</v>
      </c>
      <c r="J31" s="6">
        <v>0</v>
      </c>
      <c r="K31" s="6">
        <v>0</v>
      </c>
      <c r="L31" s="6">
        <v>0</v>
      </c>
      <c r="M31" s="78">
        <f t="shared" si="4"/>
        <v>0</v>
      </c>
      <c r="N31" s="71">
        <f t="shared" si="5"/>
        <v>0</v>
      </c>
      <c r="O31" s="7">
        <f t="shared" si="6"/>
        <v>0</v>
      </c>
      <c r="P31" s="8">
        <f t="shared" si="7"/>
        <v>0</v>
      </c>
    </row>
    <row r="32" spans="1:16" ht="12.75">
      <c r="A32" s="18">
        <v>28</v>
      </c>
      <c r="E32" s="81">
        <v>0</v>
      </c>
      <c r="F32" s="81">
        <v>0</v>
      </c>
      <c r="G32" s="81">
        <v>0</v>
      </c>
      <c r="H32" s="74">
        <v>0</v>
      </c>
      <c r="I32" s="74">
        <v>0</v>
      </c>
      <c r="J32" s="6">
        <v>0</v>
      </c>
      <c r="K32" s="6">
        <v>0</v>
      </c>
      <c r="L32" s="6">
        <v>0</v>
      </c>
      <c r="M32" s="78">
        <f t="shared" si="4"/>
        <v>0</v>
      </c>
      <c r="N32" s="71">
        <f t="shared" si="5"/>
        <v>0</v>
      </c>
      <c r="O32" s="7">
        <f t="shared" si="6"/>
        <v>0</v>
      </c>
      <c r="P32" s="8">
        <f t="shared" si="7"/>
        <v>0</v>
      </c>
    </row>
    <row r="33" spans="1:16" ht="12.75">
      <c r="A33" s="17">
        <v>29</v>
      </c>
      <c r="E33" s="81">
        <v>0</v>
      </c>
      <c r="F33" s="81">
        <v>0</v>
      </c>
      <c r="G33" s="81">
        <v>0</v>
      </c>
      <c r="H33" s="74">
        <v>0</v>
      </c>
      <c r="I33" s="74">
        <v>0</v>
      </c>
      <c r="J33" s="6">
        <v>0</v>
      </c>
      <c r="K33" s="6">
        <v>0</v>
      </c>
      <c r="L33" s="6">
        <v>0</v>
      </c>
      <c r="M33" s="78">
        <f t="shared" si="4"/>
        <v>0</v>
      </c>
      <c r="N33" s="71">
        <f t="shared" si="5"/>
        <v>0</v>
      </c>
      <c r="O33" s="7">
        <f t="shared" si="6"/>
        <v>0</v>
      </c>
      <c r="P33" s="8">
        <f t="shared" si="7"/>
        <v>0</v>
      </c>
    </row>
    <row r="34" spans="1:16" ht="12.75">
      <c r="A34" s="18">
        <v>30</v>
      </c>
      <c r="E34" s="81">
        <v>0</v>
      </c>
      <c r="F34" s="81">
        <v>0</v>
      </c>
      <c r="G34" s="81">
        <v>0</v>
      </c>
      <c r="H34" s="74">
        <v>0</v>
      </c>
      <c r="I34" s="74">
        <v>0</v>
      </c>
      <c r="J34" s="6">
        <v>0</v>
      </c>
      <c r="K34" s="6">
        <v>0</v>
      </c>
      <c r="L34" s="6">
        <v>0</v>
      </c>
      <c r="M34" s="78">
        <f t="shared" si="4"/>
        <v>0</v>
      </c>
      <c r="N34" s="71">
        <f t="shared" si="5"/>
        <v>0</v>
      </c>
      <c r="O34" s="7">
        <f t="shared" si="6"/>
        <v>0</v>
      </c>
      <c r="P34" s="8">
        <f t="shared" si="7"/>
        <v>0</v>
      </c>
    </row>
    <row r="35" spans="1:16" ht="12.75">
      <c r="A35" s="17">
        <v>31</v>
      </c>
      <c r="E35" s="81">
        <v>0</v>
      </c>
      <c r="F35" s="81">
        <v>0</v>
      </c>
      <c r="G35" s="81">
        <v>0</v>
      </c>
      <c r="H35" s="74">
        <v>0</v>
      </c>
      <c r="I35" s="74">
        <v>0</v>
      </c>
      <c r="J35" s="6">
        <v>0</v>
      </c>
      <c r="K35" s="6">
        <v>0</v>
      </c>
      <c r="L35" s="6">
        <v>0</v>
      </c>
      <c r="M35" s="78">
        <f t="shared" si="4"/>
        <v>0</v>
      </c>
      <c r="N35" s="71">
        <f t="shared" si="5"/>
        <v>0</v>
      </c>
      <c r="O35" s="7">
        <f t="shared" si="6"/>
        <v>0</v>
      </c>
      <c r="P35" s="8">
        <f t="shared" si="7"/>
        <v>0</v>
      </c>
    </row>
    <row r="36" spans="1:16" ht="12.75">
      <c r="A36" s="18">
        <v>32</v>
      </c>
      <c r="E36" s="81">
        <v>0</v>
      </c>
      <c r="F36" s="81">
        <v>0</v>
      </c>
      <c r="G36" s="81">
        <v>0</v>
      </c>
      <c r="H36" s="74">
        <v>0</v>
      </c>
      <c r="I36" s="74">
        <v>0</v>
      </c>
      <c r="J36" s="6">
        <v>0</v>
      </c>
      <c r="K36" s="6">
        <v>0</v>
      </c>
      <c r="L36" s="6">
        <v>0</v>
      </c>
      <c r="M36" s="78">
        <f t="shared" si="4"/>
        <v>0</v>
      </c>
      <c r="N36" s="71">
        <f t="shared" si="5"/>
        <v>0</v>
      </c>
      <c r="O36" s="7">
        <f t="shared" si="6"/>
        <v>0</v>
      </c>
      <c r="P36" s="8">
        <f t="shared" si="7"/>
        <v>0</v>
      </c>
    </row>
    <row r="37" spans="1:16" ht="12.75">
      <c r="A37" s="17">
        <v>33</v>
      </c>
      <c r="E37" s="81">
        <v>0</v>
      </c>
      <c r="F37" s="81">
        <v>0</v>
      </c>
      <c r="G37" s="81">
        <v>0</v>
      </c>
      <c r="H37" s="74">
        <v>0</v>
      </c>
      <c r="I37" s="74">
        <v>0</v>
      </c>
      <c r="J37" s="6">
        <v>0</v>
      </c>
      <c r="K37" s="6">
        <v>0</v>
      </c>
      <c r="L37" s="6">
        <v>0</v>
      </c>
      <c r="M37" s="78">
        <f t="shared" si="4"/>
        <v>0</v>
      </c>
      <c r="N37" s="71">
        <f t="shared" si="5"/>
        <v>0</v>
      </c>
      <c r="O37" s="7">
        <f t="shared" si="6"/>
        <v>0</v>
      </c>
      <c r="P37" s="8">
        <f t="shared" si="7"/>
        <v>0</v>
      </c>
    </row>
    <row r="38" spans="1:16" ht="12.75">
      <c r="A38" s="18">
        <v>34</v>
      </c>
      <c r="E38" s="81">
        <v>0</v>
      </c>
      <c r="F38" s="81">
        <v>0</v>
      </c>
      <c r="G38" s="81">
        <v>0</v>
      </c>
      <c r="H38" s="74">
        <v>0</v>
      </c>
      <c r="I38" s="74">
        <v>0</v>
      </c>
      <c r="J38" s="6">
        <v>0</v>
      </c>
      <c r="K38" s="6">
        <v>0</v>
      </c>
      <c r="L38" s="6">
        <v>0</v>
      </c>
      <c r="M38" s="78">
        <f t="shared" si="4"/>
        <v>0</v>
      </c>
      <c r="N38" s="71">
        <f t="shared" si="5"/>
        <v>0</v>
      </c>
      <c r="O38" s="7">
        <f t="shared" si="6"/>
        <v>0</v>
      </c>
      <c r="P38" s="8">
        <f t="shared" si="7"/>
        <v>0</v>
      </c>
    </row>
    <row r="39" spans="1:16" ht="12.75">
      <c r="A39" s="17">
        <v>35</v>
      </c>
      <c r="E39" s="81">
        <v>0</v>
      </c>
      <c r="F39" s="81">
        <v>0</v>
      </c>
      <c r="G39" s="81">
        <v>0</v>
      </c>
      <c r="H39" s="74">
        <v>0</v>
      </c>
      <c r="I39" s="74">
        <v>0</v>
      </c>
      <c r="J39" s="6">
        <v>0</v>
      </c>
      <c r="K39" s="6">
        <v>0</v>
      </c>
      <c r="L39" s="6">
        <v>0</v>
      </c>
      <c r="M39" s="78">
        <f t="shared" si="4"/>
        <v>0</v>
      </c>
      <c r="N39" s="71">
        <f t="shared" si="5"/>
        <v>0</v>
      </c>
      <c r="O39" s="7">
        <f t="shared" si="6"/>
        <v>0</v>
      </c>
      <c r="P39" s="8">
        <f t="shared" si="7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31496062992125984" footer="0.3937007874015748"/>
  <pageSetup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24" sqref="D24"/>
    </sheetView>
  </sheetViews>
  <sheetFormatPr defaultColWidth="11.00390625" defaultRowHeight="12.75"/>
  <cols>
    <col min="1" max="1" width="3.140625" style="1" customWidth="1"/>
    <col min="2" max="2" width="18.8515625" style="1" bestFit="1" customWidth="1"/>
    <col min="3" max="3" width="12.7109375" style="1" customWidth="1"/>
    <col min="4" max="4" width="8.7109375" style="2" customWidth="1"/>
    <col min="5" max="16" width="9.7109375" style="1" customWidth="1"/>
  </cols>
  <sheetData>
    <row r="1" spans="1:16" ht="18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24" t="s">
        <v>14</v>
      </c>
      <c r="C4" s="24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12.75">
      <c r="A5" s="17">
        <v>1</v>
      </c>
      <c r="B5" s="95" t="s">
        <v>32</v>
      </c>
      <c r="C5" s="95" t="s">
        <v>33</v>
      </c>
      <c r="D5" s="96" t="s">
        <v>26</v>
      </c>
      <c r="E5" s="81">
        <v>50</v>
      </c>
      <c r="F5" s="81">
        <v>0</v>
      </c>
      <c r="G5" s="81">
        <v>0</v>
      </c>
      <c r="H5" s="74">
        <v>49</v>
      </c>
      <c r="I5" s="74">
        <v>49</v>
      </c>
      <c r="J5" s="6">
        <v>0</v>
      </c>
      <c r="K5" s="6">
        <v>0</v>
      </c>
      <c r="L5" s="6">
        <v>0</v>
      </c>
      <c r="M5" s="78">
        <f aca="true" t="shared" si="0" ref="M5:M12">LARGE(E5:G5,1)+LARGE(E5:G5,2)</f>
        <v>50</v>
      </c>
      <c r="N5" s="71">
        <f aca="true" t="shared" si="1" ref="N5:N12">LARGE(H5:I5,1)</f>
        <v>49</v>
      </c>
      <c r="O5" s="7">
        <f aca="true" t="shared" si="2" ref="O5:O12">LARGE(J5:L5,1)+LARGE(J5:L5,2)</f>
        <v>0</v>
      </c>
      <c r="P5" s="8">
        <f aca="true" t="shared" si="3" ref="P5:P12">M5+N5+O5</f>
        <v>99</v>
      </c>
    </row>
    <row r="6" spans="1:16" ht="12.75">
      <c r="A6" s="18">
        <v>2</v>
      </c>
      <c r="B6" s="43" t="s">
        <v>93</v>
      </c>
      <c r="C6" s="43" t="s">
        <v>94</v>
      </c>
      <c r="D6" s="38" t="s">
        <v>64</v>
      </c>
      <c r="E6" s="81">
        <v>49</v>
      </c>
      <c r="F6" s="81">
        <v>0</v>
      </c>
      <c r="G6" s="81">
        <v>0</v>
      </c>
      <c r="H6" s="74">
        <v>46</v>
      </c>
      <c r="I6" s="74">
        <v>50</v>
      </c>
      <c r="J6" s="6">
        <v>0</v>
      </c>
      <c r="K6" s="6">
        <v>0</v>
      </c>
      <c r="L6" s="6">
        <v>0</v>
      </c>
      <c r="M6" s="78">
        <f t="shared" si="0"/>
        <v>49</v>
      </c>
      <c r="N6" s="71">
        <f t="shared" si="1"/>
        <v>50</v>
      </c>
      <c r="O6" s="7">
        <f t="shared" si="2"/>
        <v>0</v>
      </c>
      <c r="P6" s="8">
        <f t="shared" si="3"/>
        <v>99</v>
      </c>
    </row>
    <row r="7" spans="1:16" ht="12.75">
      <c r="A7" s="17">
        <v>3</v>
      </c>
      <c r="B7" s="63" t="s">
        <v>226</v>
      </c>
      <c r="C7" s="63" t="s">
        <v>74</v>
      </c>
      <c r="D7" s="64" t="s">
        <v>64</v>
      </c>
      <c r="E7" s="81">
        <v>47</v>
      </c>
      <c r="F7" s="81">
        <v>0</v>
      </c>
      <c r="G7" s="81">
        <v>0</v>
      </c>
      <c r="H7" s="74">
        <v>45</v>
      </c>
      <c r="I7" s="74">
        <v>48</v>
      </c>
      <c r="J7" s="6">
        <v>0</v>
      </c>
      <c r="K7" s="6">
        <v>0</v>
      </c>
      <c r="L7" s="6">
        <v>0</v>
      </c>
      <c r="M7" s="78">
        <f t="shared" si="0"/>
        <v>47</v>
      </c>
      <c r="N7" s="71">
        <f t="shared" si="1"/>
        <v>48</v>
      </c>
      <c r="O7" s="7">
        <f t="shared" si="2"/>
        <v>0</v>
      </c>
      <c r="P7" s="8">
        <f t="shared" si="3"/>
        <v>95</v>
      </c>
    </row>
    <row r="8" spans="1:16" ht="12.75">
      <c r="A8" s="18">
        <v>4</v>
      </c>
      <c r="B8" s="66" t="s">
        <v>187</v>
      </c>
      <c r="C8" s="66" t="s">
        <v>225</v>
      </c>
      <c r="D8" s="67" t="s">
        <v>31</v>
      </c>
      <c r="E8" s="81">
        <v>46</v>
      </c>
      <c r="F8" s="81">
        <v>0</v>
      </c>
      <c r="G8" s="81">
        <v>0</v>
      </c>
      <c r="H8" s="74">
        <v>47</v>
      </c>
      <c r="I8" s="74">
        <v>0</v>
      </c>
      <c r="J8" s="6">
        <v>0</v>
      </c>
      <c r="K8" s="6">
        <v>0</v>
      </c>
      <c r="L8" s="6">
        <v>0</v>
      </c>
      <c r="M8" s="78">
        <f t="shared" si="0"/>
        <v>46</v>
      </c>
      <c r="N8" s="71">
        <f t="shared" si="1"/>
        <v>47</v>
      </c>
      <c r="O8" s="7">
        <f t="shared" si="2"/>
        <v>0</v>
      </c>
      <c r="P8" s="8">
        <f t="shared" si="3"/>
        <v>93</v>
      </c>
    </row>
    <row r="9" spans="1:16" ht="12.75">
      <c r="A9" s="17">
        <v>5</v>
      </c>
      <c r="B9" s="39" t="s">
        <v>91</v>
      </c>
      <c r="C9" s="39" t="s">
        <v>92</v>
      </c>
      <c r="D9" s="40" t="s">
        <v>27</v>
      </c>
      <c r="E9" s="81">
        <v>0</v>
      </c>
      <c r="F9" s="81">
        <v>0</v>
      </c>
      <c r="G9" s="81">
        <v>0</v>
      </c>
      <c r="H9" s="74">
        <v>50</v>
      </c>
      <c r="I9" s="74">
        <v>0</v>
      </c>
      <c r="J9" s="6">
        <v>0</v>
      </c>
      <c r="K9" s="6">
        <v>0</v>
      </c>
      <c r="L9" s="6">
        <v>0</v>
      </c>
      <c r="M9" s="78">
        <f t="shared" si="0"/>
        <v>0</v>
      </c>
      <c r="N9" s="71">
        <f t="shared" si="1"/>
        <v>50</v>
      </c>
      <c r="O9" s="7">
        <f t="shared" si="2"/>
        <v>0</v>
      </c>
      <c r="P9" s="8">
        <f t="shared" si="3"/>
        <v>50</v>
      </c>
    </row>
    <row r="10" spans="1:16" ht="12.75">
      <c r="A10" s="18">
        <v>6</v>
      </c>
      <c r="B10" s="63" t="s">
        <v>221</v>
      </c>
      <c r="C10" s="63" t="s">
        <v>222</v>
      </c>
      <c r="D10" s="64" t="s">
        <v>29</v>
      </c>
      <c r="E10" s="81">
        <v>0</v>
      </c>
      <c r="F10" s="81">
        <v>0</v>
      </c>
      <c r="G10" s="81">
        <v>0</v>
      </c>
      <c r="H10" s="74">
        <v>48</v>
      </c>
      <c r="I10" s="74">
        <v>0</v>
      </c>
      <c r="J10" s="6">
        <v>0</v>
      </c>
      <c r="K10" s="6">
        <v>0</v>
      </c>
      <c r="L10" s="6">
        <v>0</v>
      </c>
      <c r="M10" s="78">
        <f t="shared" si="0"/>
        <v>0</v>
      </c>
      <c r="N10" s="71">
        <f t="shared" si="1"/>
        <v>48</v>
      </c>
      <c r="O10" s="7">
        <f t="shared" si="2"/>
        <v>0</v>
      </c>
      <c r="P10" s="8">
        <f t="shared" si="3"/>
        <v>48</v>
      </c>
    </row>
    <row r="11" spans="1:16" ht="12.75">
      <c r="A11" s="17">
        <v>7</v>
      </c>
      <c r="B11" s="66" t="s">
        <v>187</v>
      </c>
      <c r="C11" s="66" t="s">
        <v>285</v>
      </c>
      <c r="D11" s="67" t="s">
        <v>31</v>
      </c>
      <c r="E11" s="81">
        <v>48</v>
      </c>
      <c r="F11" s="81">
        <v>0</v>
      </c>
      <c r="G11" s="81">
        <v>0</v>
      </c>
      <c r="H11" s="74">
        <v>0</v>
      </c>
      <c r="I11" s="74">
        <v>0</v>
      </c>
      <c r="J11" s="6">
        <v>0</v>
      </c>
      <c r="K11" s="6">
        <v>0</v>
      </c>
      <c r="L11" s="6">
        <v>0</v>
      </c>
      <c r="M11" s="78">
        <f t="shared" si="0"/>
        <v>48</v>
      </c>
      <c r="N11" s="71">
        <f t="shared" si="1"/>
        <v>0</v>
      </c>
      <c r="O11" s="7">
        <f t="shared" si="2"/>
        <v>0</v>
      </c>
      <c r="P11" s="8">
        <f t="shared" si="3"/>
        <v>48</v>
      </c>
    </row>
    <row r="12" spans="1:16" ht="12.75">
      <c r="A12" s="18">
        <v>8</v>
      </c>
      <c r="B12" s="66"/>
      <c r="C12" s="66"/>
      <c r="D12" s="67"/>
      <c r="E12" s="81">
        <v>0</v>
      </c>
      <c r="F12" s="81">
        <v>0</v>
      </c>
      <c r="G12" s="81">
        <v>0</v>
      </c>
      <c r="H12" s="74">
        <v>0</v>
      </c>
      <c r="I12" s="74">
        <v>0</v>
      </c>
      <c r="J12" s="6">
        <v>0</v>
      </c>
      <c r="K12" s="6">
        <v>0</v>
      </c>
      <c r="L12" s="6">
        <v>0</v>
      </c>
      <c r="M12" s="78">
        <f t="shared" si="0"/>
        <v>0</v>
      </c>
      <c r="N12" s="71">
        <f t="shared" si="1"/>
        <v>0</v>
      </c>
      <c r="O12" s="7">
        <f t="shared" si="2"/>
        <v>0</v>
      </c>
      <c r="P12" s="8">
        <f t="shared" si="3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5118110236220472" footer="0.3937007874015748"/>
  <pageSetup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20" sqref="H20"/>
    </sheetView>
  </sheetViews>
  <sheetFormatPr defaultColWidth="11.00390625" defaultRowHeight="12.75"/>
  <cols>
    <col min="1" max="1" width="3.140625" style="1" customWidth="1"/>
    <col min="2" max="2" width="16.7109375" style="1" customWidth="1"/>
    <col min="3" max="3" width="12.7109375" style="1" customWidth="1"/>
    <col min="4" max="4" width="9.7109375" style="2" customWidth="1"/>
    <col min="5" max="16" width="9.7109375" style="1" customWidth="1"/>
  </cols>
  <sheetData>
    <row r="1" spans="1:16" ht="18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12.75">
      <c r="A5" s="17">
        <v>1</v>
      </c>
      <c r="B5" s="41" t="s">
        <v>139</v>
      </c>
      <c r="C5" s="41" t="s">
        <v>140</v>
      </c>
      <c r="D5" s="42" t="s">
        <v>29</v>
      </c>
      <c r="E5" s="81">
        <v>49</v>
      </c>
      <c r="F5" s="81">
        <v>0</v>
      </c>
      <c r="G5" s="81">
        <v>0</v>
      </c>
      <c r="H5" s="74">
        <v>50</v>
      </c>
      <c r="I5" s="74">
        <v>50</v>
      </c>
      <c r="J5" s="6">
        <v>0</v>
      </c>
      <c r="K5" s="6">
        <v>0</v>
      </c>
      <c r="L5" s="6">
        <v>0</v>
      </c>
      <c r="M5" s="78">
        <f>LARGE(E5:G5,1)+LARGE(E5:G5,2)</f>
        <v>49</v>
      </c>
      <c r="N5" s="71">
        <f>LARGE(H5:I5,1)</f>
        <v>50</v>
      </c>
      <c r="O5" s="7">
        <f>LARGE(J5:L5,1)+LARGE(J5:L5,2)</f>
        <v>0</v>
      </c>
      <c r="P5" s="8">
        <f>M5+N5+O5</f>
        <v>99</v>
      </c>
    </row>
    <row r="6" spans="1:16" ht="12.75">
      <c r="A6" s="18">
        <v>2</v>
      </c>
      <c r="B6" s="41" t="s">
        <v>141</v>
      </c>
      <c r="C6" s="41" t="s">
        <v>152</v>
      </c>
      <c r="D6" s="42" t="s">
        <v>31</v>
      </c>
      <c r="E6" s="81">
        <v>50</v>
      </c>
      <c r="F6" s="81">
        <v>0</v>
      </c>
      <c r="G6" s="81">
        <v>0</v>
      </c>
      <c r="H6" s="74">
        <v>49</v>
      </c>
      <c r="I6" s="74">
        <v>49</v>
      </c>
      <c r="J6" s="6">
        <v>0</v>
      </c>
      <c r="K6" s="6">
        <v>0</v>
      </c>
      <c r="L6" s="6">
        <v>0</v>
      </c>
      <c r="M6" s="78">
        <f>LARGE(E6:G6,1)+LARGE(E6:G6,2)</f>
        <v>50</v>
      </c>
      <c r="N6" s="71">
        <f>LARGE(H6:I6,1)</f>
        <v>49</v>
      </c>
      <c r="O6" s="7">
        <f>LARGE(J6:L6,1)+LARGE(J6:L6,2)</f>
        <v>0</v>
      </c>
      <c r="P6" s="8">
        <f>M6+N6+O6</f>
        <v>99</v>
      </c>
    </row>
    <row r="7" spans="1:16" ht="12.75">
      <c r="A7" s="17">
        <v>3</v>
      </c>
      <c r="B7" s="51" t="s">
        <v>185</v>
      </c>
      <c r="C7" s="51" t="s">
        <v>186</v>
      </c>
      <c r="D7" s="52" t="s">
        <v>28</v>
      </c>
      <c r="E7" s="81">
        <v>48</v>
      </c>
      <c r="F7" s="81">
        <v>0</v>
      </c>
      <c r="G7" s="81">
        <v>0</v>
      </c>
      <c r="H7" s="74">
        <v>46</v>
      </c>
      <c r="I7" s="74">
        <v>48</v>
      </c>
      <c r="J7" s="6">
        <v>0</v>
      </c>
      <c r="K7" s="6">
        <v>0</v>
      </c>
      <c r="L7" s="6">
        <v>0</v>
      </c>
      <c r="M7" s="78">
        <f>LARGE(E7:G7,1)+LARGE(E7:G7,2)</f>
        <v>48</v>
      </c>
      <c r="N7" s="71">
        <f>LARGE(H7:I7,1)</f>
        <v>48</v>
      </c>
      <c r="O7" s="7">
        <f>LARGE(J7:L7,1)+LARGE(J7:L7,2)</f>
        <v>0</v>
      </c>
      <c r="P7" s="8">
        <f>M7+N7+O7</f>
        <v>96</v>
      </c>
    </row>
    <row r="8" spans="1:16" ht="14.25">
      <c r="A8" s="86">
        <v>4</v>
      </c>
      <c r="B8" s="37" t="s">
        <v>144</v>
      </c>
      <c r="C8" s="37" t="s">
        <v>153</v>
      </c>
      <c r="D8" s="38" t="s">
        <v>28</v>
      </c>
      <c r="E8" s="81">
        <v>47</v>
      </c>
      <c r="F8" s="81">
        <v>0</v>
      </c>
      <c r="G8" s="81">
        <v>0</v>
      </c>
      <c r="H8" s="74">
        <v>47</v>
      </c>
      <c r="I8" s="74">
        <v>0</v>
      </c>
      <c r="J8" s="6">
        <v>0</v>
      </c>
      <c r="K8" s="6">
        <v>0</v>
      </c>
      <c r="L8" s="6">
        <v>0</v>
      </c>
      <c r="M8" s="78">
        <f>LARGE(E8:G8,1)+LARGE(E8:G8,2)</f>
        <v>47</v>
      </c>
      <c r="N8" s="71">
        <f>LARGE(H8:I8,1)</f>
        <v>47</v>
      </c>
      <c r="O8" s="7">
        <f>LARGE(J8:L8,1)+LARGE(J8:L8,2)</f>
        <v>0</v>
      </c>
      <c r="P8" s="8">
        <f>M8+N8+O8</f>
        <v>94</v>
      </c>
    </row>
    <row r="9" spans="1:16" ht="12.75">
      <c r="A9" s="17">
        <v>5</v>
      </c>
      <c r="B9" s="44" t="s">
        <v>25</v>
      </c>
      <c r="C9" s="44" t="s">
        <v>21</v>
      </c>
      <c r="D9" s="46" t="s">
        <v>29</v>
      </c>
      <c r="E9" s="81">
        <v>46</v>
      </c>
      <c r="F9" s="81">
        <v>0</v>
      </c>
      <c r="G9" s="81">
        <v>0</v>
      </c>
      <c r="H9" s="74">
        <v>48</v>
      </c>
      <c r="I9" s="74">
        <v>46</v>
      </c>
      <c r="J9" s="6">
        <v>0</v>
      </c>
      <c r="K9" s="6">
        <v>0</v>
      </c>
      <c r="L9" s="6">
        <v>0</v>
      </c>
      <c r="M9" s="78">
        <f>LARGE(E9:G9,1)+LARGE(E9:G9,2)</f>
        <v>46</v>
      </c>
      <c r="N9" s="71">
        <f>LARGE(H9:I9,1)</f>
        <v>48</v>
      </c>
      <c r="O9" s="7">
        <f>LARGE(J9:L9,1)+LARGE(J9:L9,2)</f>
        <v>0</v>
      </c>
      <c r="P9" s="8">
        <f>M9+N9+O9</f>
        <v>94</v>
      </c>
    </row>
    <row r="10" spans="1:16" ht="12.75">
      <c r="A10" s="18">
        <v>6</v>
      </c>
      <c r="B10" s="44" t="s">
        <v>96</v>
      </c>
      <c r="C10" s="44" t="s">
        <v>20</v>
      </c>
      <c r="D10" s="46" t="s">
        <v>29</v>
      </c>
      <c r="E10" s="81">
        <v>45</v>
      </c>
      <c r="F10" s="81">
        <v>0</v>
      </c>
      <c r="G10" s="81">
        <v>0</v>
      </c>
      <c r="H10" s="74">
        <v>42</v>
      </c>
      <c r="I10" s="74">
        <v>0</v>
      </c>
      <c r="J10" s="6">
        <v>0</v>
      </c>
      <c r="K10" s="6">
        <v>0</v>
      </c>
      <c r="L10" s="6">
        <v>0</v>
      </c>
      <c r="M10" s="78">
        <f>LARGE(E10:G10,1)+LARGE(E10:G10,2)</f>
        <v>45</v>
      </c>
      <c r="N10" s="71">
        <f>LARGE(H10:I10,1)</f>
        <v>42</v>
      </c>
      <c r="O10" s="7">
        <f>LARGE(J10:L10,1)+LARGE(J10:L10,2)</f>
        <v>0</v>
      </c>
      <c r="P10" s="8">
        <f>M10+N10+O10</f>
        <v>87</v>
      </c>
    </row>
    <row r="11" spans="1:16" ht="12.75">
      <c r="A11" s="17">
        <v>7</v>
      </c>
      <c r="B11" s="39" t="s">
        <v>97</v>
      </c>
      <c r="C11" s="39" t="s">
        <v>108</v>
      </c>
      <c r="D11" s="40" t="s">
        <v>30</v>
      </c>
      <c r="E11" s="81">
        <v>40</v>
      </c>
      <c r="F11" s="81">
        <v>0</v>
      </c>
      <c r="G11" s="81">
        <v>0</v>
      </c>
      <c r="H11" s="74">
        <v>45</v>
      </c>
      <c r="I11" s="74">
        <v>47</v>
      </c>
      <c r="J11" s="6">
        <v>0</v>
      </c>
      <c r="K11" s="6">
        <v>0</v>
      </c>
      <c r="L11" s="6">
        <v>0</v>
      </c>
      <c r="M11" s="78">
        <f>LARGE(E11:G11,1)+LARGE(E11:G11,2)</f>
        <v>40</v>
      </c>
      <c r="N11" s="71">
        <f>LARGE(H11:I11,1)</f>
        <v>47</v>
      </c>
      <c r="O11" s="7">
        <f>LARGE(J11:L11,1)+LARGE(J11:L11,2)</f>
        <v>0</v>
      </c>
      <c r="P11" s="8">
        <f>M11+N11+O11</f>
        <v>87</v>
      </c>
    </row>
    <row r="12" spans="1:16" ht="12.75">
      <c r="A12" s="18">
        <v>8</v>
      </c>
      <c r="B12" s="39" t="s">
        <v>196</v>
      </c>
      <c r="C12" s="39" t="s">
        <v>197</v>
      </c>
      <c r="D12" s="40" t="s">
        <v>28</v>
      </c>
      <c r="E12" s="81">
        <v>43</v>
      </c>
      <c r="F12" s="81">
        <v>0</v>
      </c>
      <c r="G12" s="81">
        <v>0</v>
      </c>
      <c r="H12" s="74">
        <v>43</v>
      </c>
      <c r="I12" s="74">
        <v>0</v>
      </c>
      <c r="J12" s="6">
        <v>0</v>
      </c>
      <c r="K12" s="6">
        <v>0</v>
      </c>
      <c r="L12" s="6">
        <v>0</v>
      </c>
      <c r="M12" s="78">
        <f>LARGE(E12:G12,1)+LARGE(E12:G12,2)</f>
        <v>43</v>
      </c>
      <c r="N12" s="71">
        <f>LARGE(H12:I12,1)</f>
        <v>43</v>
      </c>
      <c r="O12" s="7">
        <f>LARGE(J12:L12,1)+LARGE(J12:L12,2)</f>
        <v>0</v>
      </c>
      <c r="P12" s="8">
        <f>M12+N12+O12</f>
        <v>86</v>
      </c>
    </row>
    <row r="13" spans="1:16" ht="12.75">
      <c r="A13" s="17">
        <v>9</v>
      </c>
      <c r="B13" s="39" t="s">
        <v>102</v>
      </c>
      <c r="C13" s="39" t="s">
        <v>108</v>
      </c>
      <c r="D13" s="40" t="s">
        <v>30</v>
      </c>
      <c r="E13" s="81">
        <v>41</v>
      </c>
      <c r="F13" s="81">
        <v>0</v>
      </c>
      <c r="G13" s="81">
        <v>0</v>
      </c>
      <c r="H13" s="74">
        <v>41</v>
      </c>
      <c r="I13" s="74">
        <v>44</v>
      </c>
      <c r="J13" s="6">
        <v>0</v>
      </c>
      <c r="K13" s="6">
        <v>0</v>
      </c>
      <c r="L13" s="6">
        <v>0</v>
      </c>
      <c r="M13" s="78">
        <f>LARGE(E13:G13,1)+LARGE(E13:G13,2)</f>
        <v>41</v>
      </c>
      <c r="N13" s="71">
        <f>LARGE(H13:I13,1)</f>
        <v>44</v>
      </c>
      <c r="O13" s="7">
        <f>LARGE(J13:L13,1)+LARGE(J13:L13,2)</f>
        <v>0</v>
      </c>
      <c r="P13" s="8">
        <f>M13+N13+O13</f>
        <v>85</v>
      </c>
    </row>
    <row r="14" spans="1:16" ht="12.75">
      <c r="A14" s="18">
        <v>10</v>
      </c>
      <c r="B14" s="39" t="s">
        <v>95</v>
      </c>
      <c r="C14" s="43" t="s">
        <v>189</v>
      </c>
      <c r="D14" s="45" t="s">
        <v>35</v>
      </c>
      <c r="E14" s="81">
        <v>44</v>
      </c>
      <c r="F14" s="81">
        <v>0</v>
      </c>
      <c r="G14" s="81">
        <v>0</v>
      </c>
      <c r="H14" s="74">
        <v>39</v>
      </c>
      <c r="I14" s="74">
        <v>0</v>
      </c>
      <c r="J14" s="6">
        <v>0</v>
      </c>
      <c r="K14" s="6">
        <v>0</v>
      </c>
      <c r="L14" s="6">
        <v>0</v>
      </c>
      <c r="M14" s="78">
        <f>LARGE(E14:G14,1)+LARGE(E14:G14,2)</f>
        <v>44</v>
      </c>
      <c r="N14" s="71">
        <f>LARGE(H14:I14,1)</f>
        <v>39</v>
      </c>
      <c r="O14" s="7">
        <f>LARGE(J14:L14,1)+LARGE(J14:L14,2)</f>
        <v>0</v>
      </c>
      <c r="P14" s="8">
        <f>M14+N14+O14</f>
        <v>83</v>
      </c>
    </row>
    <row r="15" spans="1:16" ht="12.75">
      <c r="A15" s="17">
        <v>11</v>
      </c>
      <c r="B15" s="39" t="s">
        <v>98</v>
      </c>
      <c r="C15" s="39" t="s">
        <v>23</v>
      </c>
      <c r="D15" s="40" t="s">
        <v>27</v>
      </c>
      <c r="E15" s="81">
        <v>36</v>
      </c>
      <c r="F15" s="81">
        <v>0</v>
      </c>
      <c r="G15" s="81">
        <v>0</v>
      </c>
      <c r="H15" s="74">
        <v>38</v>
      </c>
      <c r="I15" s="74">
        <v>45</v>
      </c>
      <c r="J15" s="6">
        <v>0</v>
      </c>
      <c r="K15" s="6">
        <v>0</v>
      </c>
      <c r="L15" s="6">
        <v>0</v>
      </c>
      <c r="M15" s="78">
        <f>LARGE(E15:G15,1)+LARGE(E15:G15,2)</f>
        <v>36</v>
      </c>
      <c r="N15" s="71">
        <f>LARGE(H15:I15,1)</f>
        <v>45</v>
      </c>
      <c r="O15" s="7">
        <f>LARGE(J15:L15,1)+LARGE(J15:L15,2)</f>
        <v>0</v>
      </c>
      <c r="P15" s="8">
        <f>M15+N15+O15</f>
        <v>81</v>
      </c>
    </row>
    <row r="16" spans="1:16" ht="12.75">
      <c r="A16" s="18">
        <v>12</v>
      </c>
      <c r="B16" s="51" t="s">
        <v>63</v>
      </c>
      <c r="C16" s="51" t="s">
        <v>180</v>
      </c>
      <c r="D16" s="55" t="s">
        <v>35</v>
      </c>
      <c r="E16" s="81">
        <v>38</v>
      </c>
      <c r="F16" s="81">
        <v>0</v>
      </c>
      <c r="G16" s="81">
        <v>0</v>
      </c>
      <c r="H16" s="74">
        <v>32</v>
      </c>
      <c r="I16" s="74">
        <v>42</v>
      </c>
      <c r="J16" s="6">
        <v>0</v>
      </c>
      <c r="K16" s="6">
        <v>0</v>
      </c>
      <c r="L16" s="6">
        <v>0</v>
      </c>
      <c r="M16" s="78">
        <f>LARGE(E16:G16,1)+LARGE(E16:G16,2)</f>
        <v>38</v>
      </c>
      <c r="N16" s="71">
        <f>LARGE(H16:I16,1)</f>
        <v>42</v>
      </c>
      <c r="O16" s="7">
        <f>LARGE(J16:L16,1)+LARGE(J16:L16,2)</f>
        <v>0</v>
      </c>
      <c r="P16" s="8">
        <f>M16+N16+O16</f>
        <v>80</v>
      </c>
    </row>
    <row r="17" spans="1:16" ht="12.75">
      <c r="A17" s="17">
        <v>13</v>
      </c>
      <c r="B17" s="37" t="s">
        <v>150</v>
      </c>
      <c r="C17" s="37" t="s">
        <v>157</v>
      </c>
      <c r="D17" s="38" t="s">
        <v>28</v>
      </c>
      <c r="E17" s="81">
        <v>39</v>
      </c>
      <c r="F17" s="81">
        <v>0</v>
      </c>
      <c r="G17" s="81">
        <v>0</v>
      </c>
      <c r="H17" s="74">
        <v>40</v>
      </c>
      <c r="I17" s="74">
        <v>0</v>
      </c>
      <c r="J17" s="6">
        <v>0</v>
      </c>
      <c r="K17" s="6">
        <v>0</v>
      </c>
      <c r="L17" s="6">
        <v>0</v>
      </c>
      <c r="M17" s="78">
        <f>LARGE(E17:G17,1)+LARGE(E17:G17,2)</f>
        <v>39</v>
      </c>
      <c r="N17" s="71">
        <f>LARGE(H17:I17,1)</f>
        <v>40</v>
      </c>
      <c r="O17" s="7">
        <f>LARGE(J17:L17,1)+LARGE(J17:L17,2)</f>
        <v>0</v>
      </c>
      <c r="P17" s="8">
        <f>M17+N17+O17</f>
        <v>79</v>
      </c>
    </row>
    <row r="18" spans="1:16" ht="12.75">
      <c r="A18" s="18">
        <v>14</v>
      </c>
      <c r="B18" s="61" t="s">
        <v>262</v>
      </c>
      <c r="C18" s="61" t="s">
        <v>44</v>
      </c>
      <c r="D18" s="55" t="s">
        <v>29</v>
      </c>
      <c r="E18" s="81">
        <v>35</v>
      </c>
      <c r="F18" s="81">
        <v>0</v>
      </c>
      <c r="G18" s="81">
        <v>0</v>
      </c>
      <c r="H18" s="74">
        <v>23</v>
      </c>
      <c r="I18" s="74">
        <v>43</v>
      </c>
      <c r="J18" s="6">
        <v>0</v>
      </c>
      <c r="K18" s="6">
        <v>0</v>
      </c>
      <c r="L18" s="6">
        <v>0</v>
      </c>
      <c r="M18" s="78">
        <f>LARGE(E18:G18,1)+LARGE(E18:G18,2)</f>
        <v>35</v>
      </c>
      <c r="N18" s="71">
        <f>LARGE(H18:I18,1)</f>
        <v>43</v>
      </c>
      <c r="O18" s="7">
        <f>LARGE(J18:L18,1)+LARGE(J18:L18,2)</f>
        <v>0</v>
      </c>
      <c r="P18" s="8">
        <f>M18+N18+O18</f>
        <v>78</v>
      </c>
    </row>
    <row r="19" spans="1:16" ht="12.75">
      <c r="A19" s="17">
        <v>15</v>
      </c>
      <c r="B19" s="43" t="s">
        <v>99</v>
      </c>
      <c r="C19" s="43" t="s">
        <v>47</v>
      </c>
      <c r="D19" s="45" t="s">
        <v>64</v>
      </c>
      <c r="E19" s="81">
        <v>34</v>
      </c>
      <c r="F19" s="81">
        <v>0</v>
      </c>
      <c r="G19" s="81">
        <v>0</v>
      </c>
      <c r="H19" s="74">
        <v>36</v>
      </c>
      <c r="I19" s="74">
        <v>41</v>
      </c>
      <c r="J19" s="6">
        <v>0</v>
      </c>
      <c r="K19" s="6">
        <v>0</v>
      </c>
      <c r="L19" s="6">
        <v>0</v>
      </c>
      <c r="M19" s="78">
        <f>LARGE(E19:G19,1)+LARGE(E19:G19,2)</f>
        <v>34</v>
      </c>
      <c r="N19" s="71">
        <f>LARGE(H19:I19,1)</f>
        <v>41</v>
      </c>
      <c r="O19" s="7">
        <f>LARGE(J19:L19,1)+LARGE(J19:L19,2)</f>
        <v>0</v>
      </c>
      <c r="P19" s="8">
        <f>M19+N19+O19</f>
        <v>75</v>
      </c>
    </row>
    <row r="20" spans="1:16" ht="12.75">
      <c r="A20" s="18">
        <v>16</v>
      </c>
      <c r="B20" s="58" t="s">
        <v>198</v>
      </c>
      <c r="C20" s="58" t="s">
        <v>199</v>
      </c>
      <c r="D20" s="59" t="s">
        <v>28</v>
      </c>
      <c r="E20" s="81">
        <v>37</v>
      </c>
      <c r="F20" s="81">
        <v>0</v>
      </c>
      <c r="G20" s="81">
        <v>0</v>
      </c>
      <c r="H20" s="74">
        <v>35</v>
      </c>
      <c r="I20" s="74">
        <v>0</v>
      </c>
      <c r="J20" s="6">
        <v>0</v>
      </c>
      <c r="K20" s="6">
        <v>0</v>
      </c>
      <c r="L20" s="6">
        <v>0</v>
      </c>
      <c r="M20" s="78">
        <f>LARGE(E20:G20,1)+LARGE(E20:G20,2)</f>
        <v>37</v>
      </c>
      <c r="N20" s="71">
        <f>LARGE(H20:I20,1)</f>
        <v>35</v>
      </c>
      <c r="O20" s="7">
        <f>LARGE(J20:L20,1)+LARGE(J20:L20,2)</f>
        <v>0</v>
      </c>
      <c r="P20" s="8">
        <f>M20+N20+O20</f>
        <v>72</v>
      </c>
    </row>
    <row r="21" spans="1:16" ht="12.75">
      <c r="A21" s="17">
        <v>17</v>
      </c>
      <c r="B21" s="60" t="s">
        <v>260</v>
      </c>
      <c r="C21" s="60" t="s">
        <v>46</v>
      </c>
      <c r="D21" s="55" t="s">
        <v>28</v>
      </c>
      <c r="E21" s="81">
        <v>30</v>
      </c>
      <c r="F21" s="81">
        <v>0</v>
      </c>
      <c r="G21" s="81">
        <v>0</v>
      </c>
      <c r="H21" s="74">
        <v>27</v>
      </c>
      <c r="I21" s="74">
        <v>39</v>
      </c>
      <c r="J21" s="6">
        <v>0</v>
      </c>
      <c r="K21" s="6">
        <v>0</v>
      </c>
      <c r="L21" s="6">
        <v>0</v>
      </c>
      <c r="M21" s="78">
        <f>LARGE(E21:G21,1)+LARGE(E21:G21,2)</f>
        <v>30</v>
      </c>
      <c r="N21" s="71">
        <f>LARGE(H21:I21,1)</f>
        <v>39</v>
      </c>
      <c r="O21" s="7">
        <f>LARGE(J21:L21,1)+LARGE(J21:L21,2)</f>
        <v>0</v>
      </c>
      <c r="P21" s="8">
        <f>M21+N21+O21</f>
        <v>69</v>
      </c>
    </row>
    <row r="22" spans="1:16" ht="12.75">
      <c r="A22" s="18">
        <v>18</v>
      </c>
      <c r="B22" s="51" t="s">
        <v>182</v>
      </c>
      <c r="C22" s="51" t="s">
        <v>40</v>
      </c>
      <c r="D22" s="52" t="s">
        <v>28</v>
      </c>
      <c r="E22" s="81">
        <v>33</v>
      </c>
      <c r="F22" s="81">
        <v>0</v>
      </c>
      <c r="G22" s="81">
        <v>0</v>
      </c>
      <c r="H22" s="74">
        <v>30</v>
      </c>
      <c r="I22" s="74">
        <v>0</v>
      </c>
      <c r="J22" s="6">
        <v>0</v>
      </c>
      <c r="K22" s="6">
        <v>0</v>
      </c>
      <c r="L22" s="6">
        <v>0</v>
      </c>
      <c r="M22" s="78">
        <f>LARGE(E22:G22,1)+LARGE(E22:G22,2)</f>
        <v>33</v>
      </c>
      <c r="N22" s="71">
        <f>LARGE(H22:I22,1)</f>
        <v>30</v>
      </c>
      <c r="O22" s="7">
        <f>LARGE(J22:L22,1)+LARGE(J22:L22,2)</f>
        <v>0</v>
      </c>
      <c r="P22" s="8">
        <f>M22+N22+O22</f>
        <v>63</v>
      </c>
    </row>
    <row r="23" spans="1:16" ht="12.75">
      <c r="A23" s="17">
        <v>19</v>
      </c>
      <c r="B23" s="60" t="s">
        <v>252</v>
      </c>
      <c r="C23" s="60" t="s">
        <v>104</v>
      </c>
      <c r="D23" s="55" t="s">
        <v>30</v>
      </c>
      <c r="E23" s="81">
        <v>27</v>
      </c>
      <c r="F23" s="81">
        <v>0</v>
      </c>
      <c r="G23" s="81">
        <v>0</v>
      </c>
      <c r="H23" s="74">
        <v>22</v>
      </c>
      <c r="I23" s="74">
        <v>36</v>
      </c>
      <c r="J23" s="6">
        <v>0</v>
      </c>
      <c r="K23" s="6">
        <v>0</v>
      </c>
      <c r="L23" s="6">
        <v>0</v>
      </c>
      <c r="M23" s="78">
        <f>LARGE(E23:G23,1)+LARGE(E23:G23,2)</f>
        <v>27</v>
      </c>
      <c r="N23" s="71">
        <f>LARGE(H23:I23,1)</f>
        <v>36</v>
      </c>
      <c r="O23" s="7">
        <f>LARGE(J23:L23,1)+LARGE(J23:L23,2)</f>
        <v>0</v>
      </c>
      <c r="P23" s="8">
        <f>M23+N23+O23</f>
        <v>63</v>
      </c>
    </row>
    <row r="24" spans="1:16" ht="12.75">
      <c r="A24" s="18">
        <v>20</v>
      </c>
      <c r="B24" s="60" t="s">
        <v>291</v>
      </c>
      <c r="C24" s="60" t="s">
        <v>76</v>
      </c>
      <c r="D24" s="55" t="s">
        <v>29</v>
      </c>
      <c r="E24" s="81">
        <v>26</v>
      </c>
      <c r="F24" s="81">
        <v>0</v>
      </c>
      <c r="G24" s="81">
        <v>0</v>
      </c>
      <c r="H24" s="74">
        <v>0</v>
      </c>
      <c r="I24" s="74">
        <v>35</v>
      </c>
      <c r="J24" s="6">
        <v>0</v>
      </c>
      <c r="K24" s="6">
        <v>0</v>
      </c>
      <c r="L24" s="6">
        <v>0</v>
      </c>
      <c r="M24" s="78">
        <f>LARGE(E24:G24,1)+LARGE(E24:G24,2)</f>
        <v>26</v>
      </c>
      <c r="N24" s="71">
        <f>LARGE(H24:I24,1)</f>
        <v>35</v>
      </c>
      <c r="O24" s="7">
        <f>LARGE(J24:L24,1)+LARGE(J24:L24,2)</f>
        <v>0</v>
      </c>
      <c r="P24" s="8">
        <f>M24+N24+O24</f>
        <v>61</v>
      </c>
    </row>
    <row r="25" spans="1:16" ht="12.75">
      <c r="A25" s="17">
        <v>21</v>
      </c>
      <c r="B25" s="60" t="s">
        <v>248</v>
      </c>
      <c r="C25" s="60" t="s">
        <v>249</v>
      </c>
      <c r="D25" s="55" t="s">
        <v>29</v>
      </c>
      <c r="E25" s="81">
        <v>31</v>
      </c>
      <c r="F25" s="81">
        <v>0</v>
      </c>
      <c r="G25" s="81">
        <v>0</v>
      </c>
      <c r="H25" s="74">
        <v>28</v>
      </c>
      <c r="I25" s="74">
        <v>0</v>
      </c>
      <c r="J25" s="6">
        <v>0</v>
      </c>
      <c r="K25" s="6">
        <v>0</v>
      </c>
      <c r="L25" s="6">
        <v>0</v>
      </c>
      <c r="M25" s="78">
        <f>LARGE(E25:G25,1)+LARGE(E25:G25,2)</f>
        <v>31</v>
      </c>
      <c r="N25" s="71">
        <f>LARGE(H25:I25,1)</f>
        <v>28</v>
      </c>
      <c r="O25" s="7">
        <f>LARGE(J25:L25,1)+LARGE(J25:L25,2)</f>
        <v>0</v>
      </c>
      <c r="P25" s="8">
        <f>M25+N25+O25</f>
        <v>59</v>
      </c>
    </row>
    <row r="26" spans="1:16" ht="12" customHeight="1">
      <c r="A26" s="18">
        <v>22</v>
      </c>
      <c r="B26" s="61" t="s">
        <v>261</v>
      </c>
      <c r="C26" s="61" t="s">
        <v>47</v>
      </c>
      <c r="D26" s="55" t="s">
        <v>28</v>
      </c>
      <c r="E26" s="81">
        <v>29</v>
      </c>
      <c r="F26" s="81">
        <v>0</v>
      </c>
      <c r="G26" s="81">
        <v>0</v>
      </c>
      <c r="H26" s="74">
        <v>26</v>
      </c>
      <c r="I26" s="74">
        <v>0</v>
      </c>
      <c r="J26" s="6">
        <v>0</v>
      </c>
      <c r="K26" s="6">
        <v>0</v>
      </c>
      <c r="L26" s="6">
        <v>0</v>
      </c>
      <c r="M26" s="78">
        <f>LARGE(E26:G26,1)+LARGE(E26:G26,2)</f>
        <v>29</v>
      </c>
      <c r="N26" s="71">
        <f>LARGE(H26:I26,1)</f>
        <v>26</v>
      </c>
      <c r="O26" s="7">
        <f>LARGE(J26:L26,1)+LARGE(J26:L26,2)</f>
        <v>0</v>
      </c>
      <c r="P26" s="8">
        <f>M26+N26+O26</f>
        <v>55</v>
      </c>
    </row>
    <row r="27" spans="1:16" ht="12" customHeight="1">
      <c r="A27" s="17">
        <v>23</v>
      </c>
      <c r="B27" s="61" t="s">
        <v>127</v>
      </c>
      <c r="C27" s="61" t="s">
        <v>53</v>
      </c>
      <c r="D27" s="55" t="s">
        <v>29</v>
      </c>
      <c r="E27" s="81">
        <v>28</v>
      </c>
      <c r="F27" s="81">
        <v>0</v>
      </c>
      <c r="G27" s="81">
        <v>0</v>
      </c>
      <c r="H27" s="74">
        <v>25</v>
      </c>
      <c r="I27" s="74">
        <v>0</v>
      </c>
      <c r="J27" s="6">
        <v>0</v>
      </c>
      <c r="K27" s="6">
        <v>0</v>
      </c>
      <c r="L27" s="6">
        <v>0</v>
      </c>
      <c r="M27" s="78">
        <f>LARGE(E27:G27,1)+LARGE(E27:G27,2)</f>
        <v>28</v>
      </c>
      <c r="N27" s="71">
        <f>LARGE(H27:I27,1)</f>
        <v>25</v>
      </c>
      <c r="O27" s="7">
        <f>LARGE(J27:L27,1)+LARGE(J27:L27,2)</f>
        <v>0</v>
      </c>
      <c r="P27" s="8">
        <f>M27+N27+O27</f>
        <v>53</v>
      </c>
    </row>
    <row r="28" spans="1:16" ht="12" customHeight="1">
      <c r="A28" s="18">
        <v>24</v>
      </c>
      <c r="B28" s="39" t="s">
        <v>17</v>
      </c>
      <c r="C28" s="39" t="s">
        <v>18</v>
      </c>
      <c r="D28" s="40" t="s">
        <v>26</v>
      </c>
      <c r="E28" s="81">
        <v>0</v>
      </c>
      <c r="F28" s="81">
        <v>0</v>
      </c>
      <c r="G28" s="81">
        <v>0</v>
      </c>
      <c r="H28" s="74">
        <v>44</v>
      </c>
      <c r="I28" s="74">
        <v>38</v>
      </c>
      <c r="J28" s="6">
        <v>0</v>
      </c>
      <c r="K28" s="6">
        <v>0</v>
      </c>
      <c r="L28" s="6">
        <v>0</v>
      </c>
      <c r="M28" s="78">
        <f>LARGE(E28:G28,1)+LARGE(E28:G28,2)</f>
        <v>0</v>
      </c>
      <c r="N28" s="71">
        <f>LARGE(H28:I28,1)</f>
        <v>44</v>
      </c>
      <c r="O28" s="7">
        <f>LARGE(J28:L28,1)+LARGE(J28:L28,2)</f>
        <v>0</v>
      </c>
      <c r="P28" s="8">
        <f>M28+N28+O28</f>
        <v>44</v>
      </c>
    </row>
    <row r="29" spans="1:16" ht="12" customHeight="1">
      <c r="A29" s="17">
        <v>25</v>
      </c>
      <c r="B29" s="51" t="s">
        <v>187</v>
      </c>
      <c r="C29" s="51" t="s">
        <v>188</v>
      </c>
      <c r="D29" s="52" t="s">
        <v>31</v>
      </c>
      <c r="E29" s="81">
        <v>42</v>
      </c>
      <c r="F29" s="81">
        <v>0</v>
      </c>
      <c r="G29" s="81">
        <v>0</v>
      </c>
      <c r="H29" s="74">
        <v>0</v>
      </c>
      <c r="I29" s="74">
        <v>0</v>
      </c>
      <c r="J29" s="6">
        <v>0</v>
      </c>
      <c r="K29" s="6">
        <v>0</v>
      </c>
      <c r="L29" s="6">
        <v>0</v>
      </c>
      <c r="M29" s="78">
        <f>LARGE(E29:G29,1)+LARGE(E29:G29,2)</f>
        <v>42</v>
      </c>
      <c r="N29" s="71">
        <f>LARGE(H29:I29,1)</f>
        <v>0</v>
      </c>
      <c r="O29" s="7">
        <f>LARGE(J29:L29,1)+LARGE(J29:L29,2)</f>
        <v>0</v>
      </c>
      <c r="P29" s="8">
        <f>M29+N29+O29</f>
        <v>42</v>
      </c>
    </row>
    <row r="30" spans="1:16" ht="12" customHeight="1">
      <c r="A30" s="18">
        <v>26</v>
      </c>
      <c r="B30" s="44" t="s">
        <v>105</v>
      </c>
      <c r="C30" s="44" t="s">
        <v>71</v>
      </c>
      <c r="D30" s="46" t="s">
        <v>29</v>
      </c>
      <c r="E30" s="81">
        <v>0</v>
      </c>
      <c r="F30" s="81">
        <v>0</v>
      </c>
      <c r="G30" s="81">
        <v>0</v>
      </c>
      <c r="H30" s="74">
        <v>37</v>
      </c>
      <c r="I30" s="74">
        <v>40</v>
      </c>
      <c r="J30" s="6">
        <v>0</v>
      </c>
      <c r="K30" s="6">
        <v>0</v>
      </c>
      <c r="L30" s="6">
        <v>0</v>
      </c>
      <c r="M30" s="78">
        <f>LARGE(E30:G30,1)+LARGE(E30:G30,2)</f>
        <v>0</v>
      </c>
      <c r="N30" s="71">
        <f>LARGE(H30:I30,1)</f>
        <v>40</v>
      </c>
      <c r="O30" s="7">
        <f>LARGE(J30:L30,1)+LARGE(J30:L30,2)</f>
        <v>0</v>
      </c>
      <c r="P30" s="8">
        <f>M30+N30+O30</f>
        <v>40</v>
      </c>
    </row>
    <row r="31" spans="1:16" ht="12.75">
      <c r="A31" s="17">
        <v>27</v>
      </c>
      <c r="B31" s="43" t="s">
        <v>107</v>
      </c>
      <c r="C31" s="43" t="s">
        <v>53</v>
      </c>
      <c r="D31" s="45" t="s">
        <v>27</v>
      </c>
      <c r="E31" s="81">
        <v>0</v>
      </c>
      <c r="F31" s="81">
        <v>0</v>
      </c>
      <c r="G31" s="81">
        <v>0</v>
      </c>
      <c r="H31" s="74">
        <v>31</v>
      </c>
      <c r="I31" s="74">
        <v>37</v>
      </c>
      <c r="J31" s="6">
        <v>0</v>
      </c>
      <c r="K31" s="6">
        <v>0</v>
      </c>
      <c r="L31" s="6">
        <v>0</v>
      </c>
      <c r="M31" s="78">
        <f>LARGE(E31:G31,1)+LARGE(E31:G31,2)</f>
        <v>0</v>
      </c>
      <c r="N31" s="71">
        <f>LARGE(H31:I31,1)</f>
        <v>37</v>
      </c>
      <c r="O31" s="7">
        <f>LARGE(J31:L31,1)+LARGE(J31:L31,2)</f>
        <v>0</v>
      </c>
      <c r="P31" s="8">
        <f>M31+N31+O31</f>
        <v>37</v>
      </c>
    </row>
    <row r="32" spans="1:16" ht="12.75">
      <c r="A32" s="18">
        <v>28</v>
      </c>
      <c r="B32" s="61" t="s">
        <v>259</v>
      </c>
      <c r="C32" s="61" t="s">
        <v>125</v>
      </c>
      <c r="D32" s="55" t="s">
        <v>30</v>
      </c>
      <c r="E32" s="81">
        <v>0</v>
      </c>
      <c r="F32" s="81">
        <v>0</v>
      </c>
      <c r="G32" s="81">
        <v>0</v>
      </c>
      <c r="H32" s="74">
        <v>34</v>
      </c>
      <c r="I32" s="74">
        <v>0</v>
      </c>
      <c r="J32" s="6">
        <v>0</v>
      </c>
      <c r="K32" s="6">
        <v>0</v>
      </c>
      <c r="L32" s="6">
        <v>0</v>
      </c>
      <c r="M32" s="78">
        <f>LARGE(E32:G32,1)+LARGE(E32:G32,2)</f>
        <v>0</v>
      </c>
      <c r="N32" s="71">
        <f>LARGE(H32:I32,1)</f>
        <v>34</v>
      </c>
      <c r="O32" s="7">
        <f>LARGE(J32:L32,1)+LARGE(J32:L32,2)</f>
        <v>0</v>
      </c>
      <c r="P32" s="8">
        <f>M32+N32+O32</f>
        <v>34</v>
      </c>
    </row>
    <row r="33" spans="1:16" ht="12.75">
      <c r="A33" s="17">
        <v>29</v>
      </c>
      <c r="B33" s="104" t="s">
        <v>201</v>
      </c>
      <c r="C33" s="104" t="s">
        <v>24</v>
      </c>
      <c r="D33" s="42" t="s">
        <v>29</v>
      </c>
      <c r="E33" s="81">
        <v>0</v>
      </c>
      <c r="F33" s="81">
        <v>0</v>
      </c>
      <c r="G33" s="81">
        <v>0</v>
      </c>
      <c r="H33" s="74">
        <v>0</v>
      </c>
      <c r="I33" s="74">
        <v>34</v>
      </c>
      <c r="J33" s="6">
        <v>0</v>
      </c>
      <c r="K33" s="6">
        <v>0</v>
      </c>
      <c r="L33" s="6">
        <v>0</v>
      </c>
      <c r="M33" s="78">
        <f>LARGE(E33:G33,1)+LARGE(E33:G33,2)</f>
        <v>0</v>
      </c>
      <c r="N33" s="71">
        <f>LARGE(H33:I33,1)</f>
        <v>34</v>
      </c>
      <c r="O33" s="7">
        <f>LARGE(J33:L33,1)+LARGE(J33:L33,2)</f>
        <v>0</v>
      </c>
      <c r="P33" s="8">
        <f>M33+N33+O33</f>
        <v>34</v>
      </c>
    </row>
    <row r="34" spans="1:16" ht="12.75">
      <c r="A34" s="18">
        <v>30</v>
      </c>
      <c r="B34" s="39" t="s">
        <v>247</v>
      </c>
      <c r="C34" s="39" t="s">
        <v>20</v>
      </c>
      <c r="D34" s="40" t="s">
        <v>26</v>
      </c>
      <c r="E34" s="81">
        <v>0</v>
      </c>
      <c r="F34" s="81">
        <v>0</v>
      </c>
      <c r="G34" s="81">
        <v>0</v>
      </c>
      <c r="H34" s="74">
        <v>33</v>
      </c>
      <c r="I34" s="74">
        <v>0</v>
      </c>
      <c r="J34" s="6">
        <v>0</v>
      </c>
      <c r="K34" s="6">
        <v>0</v>
      </c>
      <c r="L34" s="6">
        <v>0</v>
      </c>
      <c r="M34" s="78">
        <f>LARGE(E34:G34,1)+LARGE(E34:G34,2)</f>
        <v>0</v>
      </c>
      <c r="N34" s="71">
        <f>LARGE(H34:I34,1)</f>
        <v>33</v>
      </c>
      <c r="O34" s="7">
        <f>LARGE(J34:L34,1)+LARGE(J34:L34,2)</f>
        <v>0</v>
      </c>
      <c r="P34" s="8">
        <f>M34+N34+O34</f>
        <v>33</v>
      </c>
    </row>
    <row r="35" spans="1:16" ht="12.75">
      <c r="A35" s="17">
        <v>31</v>
      </c>
      <c r="B35" s="61" t="s">
        <v>295</v>
      </c>
      <c r="C35" s="61" t="s">
        <v>296</v>
      </c>
      <c r="D35" s="55" t="s">
        <v>29</v>
      </c>
      <c r="E35" s="81">
        <v>32</v>
      </c>
      <c r="F35" s="81">
        <v>0</v>
      </c>
      <c r="G35" s="81">
        <v>0</v>
      </c>
      <c r="H35" s="74">
        <v>0</v>
      </c>
      <c r="I35" s="74">
        <v>0</v>
      </c>
      <c r="J35" s="6">
        <v>0</v>
      </c>
      <c r="K35" s="6">
        <v>0</v>
      </c>
      <c r="L35" s="6">
        <v>0</v>
      </c>
      <c r="M35" s="78">
        <f>LARGE(E35:G35,1)+LARGE(E35:G35,2)</f>
        <v>32</v>
      </c>
      <c r="N35" s="71">
        <f>LARGE(H35:I35,1)</f>
        <v>0</v>
      </c>
      <c r="O35" s="7">
        <f>LARGE(J35:L35,1)+LARGE(J35:L35,2)</f>
        <v>0</v>
      </c>
      <c r="P35" s="8">
        <f>M35+N35+O35</f>
        <v>32</v>
      </c>
    </row>
    <row r="36" spans="1:16" ht="12.75">
      <c r="A36" s="18">
        <v>32</v>
      </c>
      <c r="B36" s="61" t="s">
        <v>103</v>
      </c>
      <c r="C36" s="61" t="s">
        <v>104</v>
      </c>
      <c r="D36" s="55" t="s">
        <v>29</v>
      </c>
      <c r="E36" s="81">
        <v>0</v>
      </c>
      <c r="F36" s="81">
        <v>0</v>
      </c>
      <c r="G36" s="81">
        <v>0</v>
      </c>
      <c r="H36" s="74">
        <v>29</v>
      </c>
      <c r="I36" s="74">
        <v>0</v>
      </c>
      <c r="J36" s="6">
        <v>0</v>
      </c>
      <c r="K36" s="6">
        <v>0</v>
      </c>
      <c r="L36" s="6">
        <v>0</v>
      </c>
      <c r="M36" s="78">
        <f>LARGE(E36:G36,1)+LARGE(E36:G36,2)</f>
        <v>0</v>
      </c>
      <c r="N36" s="71">
        <f>LARGE(H36:I36,1)</f>
        <v>29</v>
      </c>
      <c r="O36" s="7">
        <f>LARGE(J36:L36,1)+LARGE(J36:L36,2)</f>
        <v>0</v>
      </c>
      <c r="P36" s="8">
        <f>M36+N36+O36</f>
        <v>29</v>
      </c>
    </row>
    <row r="37" spans="1:16" ht="12.75">
      <c r="A37" s="17">
        <v>33</v>
      </c>
      <c r="B37" s="60" t="s">
        <v>52</v>
      </c>
      <c r="C37" s="60" t="s">
        <v>292</v>
      </c>
      <c r="D37" s="55" t="s">
        <v>29</v>
      </c>
      <c r="E37" s="81">
        <v>25</v>
      </c>
      <c r="F37" s="81">
        <v>0</v>
      </c>
      <c r="G37" s="81">
        <v>0</v>
      </c>
      <c r="H37" s="74">
        <v>0</v>
      </c>
      <c r="I37" s="74">
        <v>0</v>
      </c>
      <c r="J37" s="6">
        <v>0</v>
      </c>
      <c r="K37" s="6">
        <v>0</v>
      </c>
      <c r="L37" s="6">
        <v>0</v>
      </c>
      <c r="M37" s="78">
        <f>LARGE(E37:G37,1)+LARGE(E37:G37,2)</f>
        <v>25</v>
      </c>
      <c r="N37" s="71">
        <f>LARGE(H37:I37,1)</f>
        <v>0</v>
      </c>
      <c r="O37" s="7">
        <f>LARGE(J37:L37,1)+LARGE(J37:L37,2)</f>
        <v>0</v>
      </c>
      <c r="P37" s="8">
        <f>M37+N37+O37</f>
        <v>25</v>
      </c>
    </row>
    <row r="38" spans="1:16" ht="12.75">
      <c r="A38" s="18">
        <v>34</v>
      </c>
      <c r="B38" s="60" t="s">
        <v>250</v>
      </c>
      <c r="C38" s="60" t="s">
        <v>251</v>
      </c>
      <c r="D38" s="55" t="s">
        <v>26</v>
      </c>
      <c r="E38" s="81">
        <v>0</v>
      </c>
      <c r="F38" s="81">
        <v>0</v>
      </c>
      <c r="G38" s="81">
        <v>0</v>
      </c>
      <c r="H38" s="74">
        <v>24</v>
      </c>
      <c r="I38" s="74">
        <v>0</v>
      </c>
      <c r="J38" s="6">
        <v>0</v>
      </c>
      <c r="K38" s="6">
        <v>0</v>
      </c>
      <c r="L38" s="6">
        <v>0</v>
      </c>
      <c r="M38" s="78">
        <f>LARGE(E38:G38,1)+LARGE(E38:G38,2)</f>
        <v>0</v>
      </c>
      <c r="N38" s="71">
        <f>LARGE(H38:I38,1)</f>
        <v>24</v>
      </c>
      <c r="O38" s="7">
        <f>LARGE(J38:L38,1)+LARGE(J38:L38,2)</f>
        <v>0</v>
      </c>
      <c r="P38" s="8">
        <f>M38+N38+O38</f>
        <v>24</v>
      </c>
    </row>
    <row r="39" spans="1:16" ht="12.75">
      <c r="A39" s="17">
        <v>35</v>
      </c>
      <c r="B39" s="60" t="s">
        <v>314</v>
      </c>
      <c r="C39" s="60" t="s">
        <v>40</v>
      </c>
      <c r="D39" s="55" t="s">
        <v>35</v>
      </c>
      <c r="E39" s="81">
        <v>0</v>
      </c>
      <c r="F39" s="81">
        <v>0</v>
      </c>
      <c r="G39" s="81">
        <v>0</v>
      </c>
      <c r="H39" s="74">
        <v>21</v>
      </c>
      <c r="I39" s="74">
        <v>0</v>
      </c>
      <c r="J39" s="6">
        <v>0</v>
      </c>
      <c r="K39" s="6">
        <v>0</v>
      </c>
      <c r="L39" s="6">
        <v>0</v>
      </c>
      <c r="M39" s="78">
        <f>LARGE(E39:G39,1)+LARGE(E39:G39,2)</f>
        <v>0</v>
      </c>
      <c r="N39" s="71">
        <f>LARGE(H39:I39,1)</f>
        <v>21</v>
      </c>
      <c r="O39" s="7">
        <f>LARGE(J39:L39,1)+LARGE(J39:L39,2)</f>
        <v>0</v>
      </c>
      <c r="P39" s="8">
        <f>M39+N39+O39</f>
        <v>21</v>
      </c>
    </row>
    <row r="40" spans="1:16" ht="12.75">
      <c r="A40" s="18">
        <v>36</v>
      </c>
      <c r="B40" s="61" t="s">
        <v>263</v>
      </c>
      <c r="C40" s="105" t="s">
        <v>52</v>
      </c>
      <c r="D40" s="55" t="s">
        <v>27</v>
      </c>
      <c r="E40" s="81">
        <v>0</v>
      </c>
      <c r="F40" s="81">
        <v>0</v>
      </c>
      <c r="G40" s="81">
        <v>0</v>
      </c>
      <c r="H40" s="74">
        <v>20</v>
      </c>
      <c r="I40" s="74">
        <v>0</v>
      </c>
      <c r="J40" s="6">
        <v>0</v>
      </c>
      <c r="K40" s="6">
        <v>0</v>
      </c>
      <c r="L40" s="6">
        <v>0</v>
      </c>
      <c r="M40" s="78">
        <f>LARGE(E40:G40,1)+LARGE(E40:G40,2)</f>
        <v>0</v>
      </c>
      <c r="N40" s="71">
        <f>LARGE(H40:I40,1)</f>
        <v>20</v>
      </c>
      <c r="O40" s="7">
        <f>LARGE(J40:L40,1)+LARGE(J40:L40,2)</f>
        <v>0</v>
      </c>
      <c r="P40" s="8">
        <f>M40+N40+O40</f>
        <v>20</v>
      </c>
    </row>
    <row r="41" spans="1:16" ht="12.75">
      <c r="A41" s="17">
        <v>37</v>
      </c>
      <c r="B41" s="44"/>
      <c r="C41" s="44"/>
      <c r="D41" s="46"/>
      <c r="E41" s="81">
        <v>0</v>
      </c>
      <c r="F41" s="81">
        <v>0</v>
      </c>
      <c r="G41" s="81">
        <v>0</v>
      </c>
      <c r="H41" s="74">
        <v>0</v>
      </c>
      <c r="I41" s="74">
        <v>0</v>
      </c>
      <c r="J41" s="6">
        <v>0</v>
      </c>
      <c r="K41" s="6">
        <v>0</v>
      </c>
      <c r="L41" s="6">
        <v>0</v>
      </c>
      <c r="M41" s="78">
        <f>LARGE(E41:G41,1)+LARGE(E41:G41,2)</f>
        <v>0</v>
      </c>
      <c r="N41" s="71">
        <f>LARGE(H41:I41,1)</f>
        <v>0</v>
      </c>
      <c r="O41" s="7">
        <f>LARGE(J41:L41,1)+LARGE(J41:L41,2)</f>
        <v>0</v>
      </c>
      <c r="P41" s="8">
        <f>M41+N41+O41</f>
        <v>0</v>
      </c>
    </row>
    <row r="42" spans="1:16" ht="12.75">
      <c r="A42" s="18">
        <v>38</v>
      </c>
      <c r="B42" s="39"/>
      <c r="C42" s="39"/>
      <c r="D42" s="40"/>
      <c r="E42" s="81">
        <v>0</v>
      </c>
      <c r="F42" s="81">
        <v>0</v>
      </c>
      <c r="G42" s="81">
        <v>0</v>
      </c>
      <c r="H42" s="74">
        <v>0</v>
      </c>
      <c r="I42" s="74">
        <v>0</v>
      </c>
      <c r="J42" s="6">
        <v>0</v>
      </c>
      <c r="K42" s="6">
        <v>0</v>
      </c>
      <c r="L42" s="6">
        <v>0</v>
      </c>
      <c r="M42" s="78">
        <f>LARGE(E42:G42,1)+LARGE(E42:G42,2)</f>
        <v>0</v>
      </c>
      <c r="N42" s="71">
        <f>LARGE(H42:I42,1)</f>
        <v>0</v>
      </c>
      <c r="O42" s="7">
        <f>LARGE(J42:L42,1)+LARGE(J42:L42,2)</f>
        <v>0</v>
      </c>
      <c r="P42" s="8">
        <f>M42+N42+O42</f>
        <v>0</v>
      </c>
    </row>
    <row r="43" spans="1:16" ht="12.75">
      <c r="A43" s="17">
        <v>39</v>
      </c>
      <c r="B43" s="60"/>
      <c r="C43" s="60"/>
      <c r="D43" s="55"/>
      <c r="E43" s="81">
        <v>0</v>
      </c>
      <c r="F43" s="81">
        <v>0</v>
      </c>
      <c r="G43" s="81">
        <v>0</v>
      </c>
      <c r="H43" s="74">
        <v>0</v>
      </c>
      <c r="I43" s="74">
        <v>0</v>
      </c>
      <c r="J43" s="6">
        <v>0</v>
      </c>
      <c r="K43" s="6">
        <v>0</v>
      </c>
      <c r="L43" s="6">
        <v>0</v>
      </c>
      <c r="M43" s="78">
        <f>LARGE(E43:G43,1)+LARGE(E43:G43,2)</f>
        <v>0</v>
      </c>
      <c r="N43" s="71">
        <f>LARGE(H43:I43,1)</f>
        <v>0</v>
      </c>
      <c r="O43" s="7">
        <f>LARGE(J43:L43,1)+LARGE(J43:L43,2)</f>
        <v>0</v>
      </c>
      <c r="P43" s="8">
        <f>M43+N43+O43</f>
        <v>0</v>
      </c>
    </row>
    <row r="44" spans="1:16" ht="12.75">
      <c r="A44" s="18">
        <v>40</v>
      </c>
      <c r="B44" s="51"/>
      <c r="C44" s="51"/>
      <c r="D44" s="52"/>
      <c r="E44" s="81">
        <v>0</v>
      </c>
      <c r="F44" s="81">
        <v>0</v>
      </c>
      <c r="G44" s="81">
        <v>0</v>
      </c>
      <c r="H44" s="74">
        <v>0</v>
      </c>
      <c r="I44" s="74">
        <v>0</v>
      </c>
      <c r="J44" s="6">
        <v>0</v>
      </c>
      <c r="K44" s="6">
        <v>0</v>
      </c>
      <c r="L44" s="6">
        <v>0</v>
      </c>
      <c r="M44" s="78">
        <f>LARGE(E44:G44,1)+LARGE(E44:G44,2)</f>
        <v>0</v>
      </c>
      <c r="N44" s="71">
        <f>LARGE(H44:I44,1)</f>
        <v>0</v>
      </c>
      <c r="O44" s="7">
        <f>LARGE(J44:L44,1)+LARGE(J44:L44,2)</f>
        <v>0</v>
      </c>
      <c r="P44" s="8">
        <f>M44+N44+O44</f>
        <v>0</v>
      </c>
    </row>
    <row r="45" spans="1:16" ht="12.75">
      <c r="A45" s="17">
        <v>41</v>
      </c>
      <c r="B45" s="60"/>
      <c r="C45" s="60"/>
      <c r="D45" s="55"/>
      <c r="E45" s="81">
        <v>0</v>
      </c>
      <c r="F45" s="81">
        <v>0</v>
      </c>
      <c r="G45" s="81">
        <v>0</v>
      </c>
      <c r="H45" s="74">
        <v>0</v>
      </c>
      <c r="I45" s="74">
        <v>0</v>
      </c>
      <c r="J45" s="6">
        <v>0</v>
      </c>
      <c r="K45" s="6">
        <v>0</v>
      </c>
      <c r="L45" s="6">
        <v>0</v>
      </c>
      <c r="M45" s="78">
        <f>LARGE(E45:G45,1)+LARGE(E45:G45,2)</f>
        <v>0</v>
      </c>
      <c r="N45" s="71">
        <f>LARGE(H45:I45,1)</f>
        <v>0</v>
      </c>
      <c r="O45" s="7">
        <f>LARGE(J45:L45,1)+LARGE(J45:L45,2)</f>
        <v>0</v>
      </c>
      <c r="P45" s="8">
        <f>M45+N45+O45</f>
        <v>0</v>
      </c>
    </row>
    <row r="46" spans="1:16" ht="12.75">
      <c r="A46" s="18">
        <v>42</v>
      </c>
      <c r="B46" s="39"/>
      <c r="C46" s="39"/>
      <c r="D46" s="40"/>
      <c r="E46" s="81">
        <v>0</v>
      </c>
      <c r="F46" s="81">
        <v>0</v>
      </c>
      <c r="G46" s="81">
        <v>0</v>
      </c>
      <c r="H46" s="74">
        <v>0</v>
      </c>
      <c r="I46" s="74">
        <v>0</v>
      </c>
      <c r="J46" s="6">
        <v>0</v>
      </c>
      <c r="K46" s="6">
        <v>0</v>
      </c>
      <c r="L46" s="6">
        <v>0</v>
      </c>
      <c r="M46" s="78">
        <f>LARGE(E46:G46,1)+LARGE(E46:G46,2)</f>
        <v>0</v>
      </c>
      <c r="N46" s="71">
        <f>LARGE(H46:I46,1)</f>
        <v>0</v>
      </c>
      <c r="O46" s="7">
        <f>LARGE(J46:L46,1)+LARGE(J46:L46,2)</f>
        <v>0</v>
      </c>
      <c r="P46" s="8">
        <f>M46+N46+O46</f>
        <v>0</v>
      </c>
    </row>
    <row r="47" spans="1:16" ht="12.75">
      <c r="A47" s="17">
        <v>43</v>
      </c>
      <c r="B47" s="61"/>
      <c r="C47" s="61"/>
      <c r="D47" s="55"/>
      <c r="E47" s="81">
        <v>0</v>
      </c>
      <c r="F47" s="81">
        <v>0</v>
      </c>
      <c r="G47" s="81">
        <v>0</v>
      </c>
      <c r="H47" s="74">
        <v>0</v>
      </c>
      <c r="I47" s="74">
        <v>0</v>
      </c>
      <c r="J47" s="6">
        <v>0</v>
      </c>
      <c r="K47" s="6">
        <v>0</v>
      </c>
      <c r="L47" s="6">
        <v>0</v>
      </c>
      <c r="M47" s="78">
        <f>LARGE(E47:G47,1)+LARGE(E47:G47,2)</f>
        <v>0</v>
      </c>
      <c r="N47" s="71">
        <f>LARGE(H47:I47,1)</f>
        <v>0</v>
      </c>
      <c r="O47" s="7">
        <f>LARGE(J47:L47,1)+LARGE(J47:L47,2)</f>
        <v>0</v>
      </c>
      <c r="P47" s="8">
        <f>M47+N47+O47</f>
        <v>0</v>
      </c>
    </row>
    <row r="48" spans="1:16" ht="12.75">
      <c r="A48" s="18">
        <v>44</v>
      </c>
      <c r="B48" s="51"/>
      <c r="C48" s="51"/>
      <c r="D48" s="52"/>
      <c r="E48" s="81">
        <v>0</v>
      </c>
      <c r="F48" s="81">
        <v>0</v>
      </c>
      <c r="G48" s="81">
        <v>0</v>
      </c>
      <c r="H48" s="74">
        <v>0</v>
      </c>
      <c r="I48" s="74">
        <v>0</v>
      </c>
      <c r="J48" s="6">
        <v>0</v>
      </c>
      <c r="K48" s="6">
        <v>0</v>
      </c>
      <c r="L48" s="6">
        <v>0</v>
      </c>
      <c r="M48" s="78">
        <f>LARGE(E48:G48,1)+LARGE(E48:G48,2)</f>
        <v>0</v>
      </c>
      <c r="N48" s="71">
        <f>LARGE(H48:I48,1)</f>
        <v>0</v>
      </c>
      <c r="O48" s="7">
        <f>LARGE(J48:L48,1)+LARGE(J48:L48,2)</f>
        <v>0</v>
      </c>
      <c r="P48" s="8">
        <f>M48+N48+O48</f>
        <v>0</v>
      </c>
    </row>
    <row r="49" spans="1:16" ht="12.75">
      <c r="A49" s="17">
        <v>45</v>
      </c>
      <c r="B49" s="51"/>
      <c r="C49" s="51"/>
      <c r="D49" s="52"/>
      <c r="E49" s="81">
        <v>0</v>
      </c>
      <c r="F49" s="81">
        <v>0</v>
      </c>
      <c r="G49" s="81">
        <v>0</v>
      </c>
      <c r="H49" s="74">
        <v>0</v>
      </c>
      <c r="I49" s="74">
        <v>0</v>
      </c>
      <c r="J49" s="6">
        <v>0</v>
      </c>
      <c r="K49" s="6">
        <v>0</v>
      </c>
      <c r="L49" s="6">
        <v>0</v>
      </c>
      <c r="M49" s="78">
        <f aca="true" t="shared" si="0" ref="M49:M54">LARGE(E49:G49,1)+LARGE(E49:G49,2)</f>
        <v>0</v>
      </c>
      <c r="N49" s="71">
        <f aca="true" t="shared" si="1" ref="N49:N54">LARGE(H49:I49,1)</f>
        <v>0</v>
      </c>
      <c r="O49" s="7">
        <f aca="true" t="shared" si="2" ref="O49:O54">LARGE(J49:L49,1)+LARGE(J49:L49,2)</f>
        <v>0</v>
      </c>
      <c r="P49" s="8">
        <f aca="true" t="shared" si="3" ref="P49:P54">M49+N49+O49</f>
        <v>0</v>
      </c>
    </row>
    <row r="50" spans="1:16" ht="12.75">
      <c r="A50" s="18">
        <v>46</v>
      </c>
      <c r="B50" s="51"/>
      <c r="C50" s="51"/>
      <c r="D50" s="52"/>
      <c r="E50" s="81">
        <v>0</v>
      </c>
      <c r="F50" s="81">
        <v>0</v>
      </c>
      <c r="G50" s="81">
        <v>0</v>
      </c>
      <c r="H50" s="74">
        <v>0</v>
      </c>
      <c r="I50" s="74">
        <v>0</v>
      </c>
      <c r="J50" s="6">
        <v>0</v>
      </c>
      <c r="K50" s="6">
        <v>0</v>
      </c>
      <c r="L50" s="6">
        <v>0</v>
      </c>
      <c r="M50" s="78">
        <f t="shared" si="0"/>
        <v>0</v>
      </c>
      <c r="N50" s="71">
        <f t="shared" si="1"/>
        <v>0</v>
      </c>
      <c r="O50" s="7">
        <f t="shared" si="2"/>
        <v>0</v>
      </c>
      <c r="P50" s="8">
        <f t="shared" si="3"/>
        <v>0</v>
      </c>
    </row>
    <row r="51" spans="1:16" ht="12.75">
      <c r="A51" s="18">
        <v>47</v>
      </c>
      <c r="B51" s="51"/>
      <c r="C51" s="51"/>
      <c r="D51" s="52"/>
      <c r="E51" s="81">
        <v>0</v>
      </c>
      <c r="F51" s="81">
        <v>0</v>
      </c>
      <c r="G51" s="81">
        <v>0</v>
      </c>
      <c r="H51" s="74">
        <v>0</v>
      </c>
      <c r="I51" s="74">
        <v>0</v>
      </c>
      <c r="J51" s="6">
        <v>0</v>
      </c>
      <c r="K51" s="6">
        <v>0</v>
      </c>
      <c r="L51" s="6">
        <v>0</v>
      </c>
      <c r="M51" s="78">
        <f t="shared" si="0"/>
        <v>0</v>
      </c>
      <c r="N51" s="71">
        <f t="shared" si="1"/>
        <v>0</v>
      </c>
      <c r="O51" s="7">
        <f t="shared" si="2"/>
        <v>0</v>
      </c>
      <c r="P51" s="8">
        <f t="shared" si="3"/>
        <v>0</v>
      </c>
    </row>
    <row r="52" spans="1:16" ht="12.75">
      <c r="A52" s="18">
        <v>48</v>
      </c>
      <c r="B52" s="51"/>
      <c r="C52" s="51"/>
      <c r="D52" s="52"/>
      <c r="E52" s="81">
        <v>0</v>
      </c>
      <c r="F52" s="81">
        <v>0</v>
      </c>
      <c r="G52" s="81">
        <v>0</v>
      </c>
      <c r="H52" s="74">
        <v>0</v>
      </c>
      <c r="I52" s="74">
        <v>0</v>
      </c>
      <c r="J52" s="6">
        <v>0</v>
      </c>
      <c r="K52" s="6">
        <v>0</v>
      </c>
      <c r="L52" s="6">
        <v>0</v>
      </c>
      <c r="M52" s="78">
        <f t="shared" si="0"/>
        <v>0</v>
      </c>
      <c r="N52" s="71">
        <f t="shared" si="1"/>
        <v>0</v>
      </c>
      <c r="O52" s="7">
        <f t="shared" si="2"/>
        <v>0</v>
      </c>
      <c r="P52" s="8">
        <f t="shared" si="3"/>
        <v>0</v>
      </c>
    </row>
    <row r="53" spans="1:16" ht="12.75">
      <c r="A53" s="18">
        <v>49</v>
      </c>
      <c r="B53" s="51"/>
      <c r="C53" s="51"/>
      <c r="D53" s="52"/>
      <c r="E53" s="81">
        <v>0</v>
      </c>
      <c r="F53" s="81">
        <v>0</v>
      </c>
      <c r="G53" s="81">
        <v>0</v>
      </c>
      <c r="H53" s="74">
        <v>0</v>
      </c>
      <c r="I53" s="74">
        <v>0</v>
      </c>
      <c r="J53" s="6">
        <v>0</v>
      </c>
      <c r="K53" s="6">
        <v>0</v>
      </c>
      <c r="L53" s="6">
        <v>0</v>
      </c>
      <c r="M53" s="78">
        <f t="shared" si="0"/>
        <v>0</v>
      </c>
      <c r="N53" s="71">
        <f t="shared" si="1"/>
        <v>0</v>
      </c>
      <c r="O53" s="7">
        <f t="shared" si="2"/>
        <v>0</v>
      </c>
      <c r="P53" s="8">
        <f t="shared" si="3"/>
        <v>0</v>
      </c>
    </row>
    <row r="54" spans="1:16" ht="12.75">
      <c r="A54" s="18">
        <v>50</v>
      </c>
      <c r="B54" s="51"/>
      <c r="C54" s="51"/>
      <c r="D54" s="52"/>
      <c r="E54" s="81">
        <v>0</v>
      </c>
      <c r="F54" s="81">
        <v>0</v>
      </c>
      <c r="G54" s="81">
        <v>0</v>
      </c>
      <c r="H54" s="74">
        <v>0</v>
      </c>
      <c r="I54" s="74">
        <v>0</v>
      </c>
      <c r="J54" s="6">
        <v>0</v>
      </c>
      <c r="K54" s="6">
        <v>0</v>
      </c>
      <c r="L54" s="6">
        <v>0</v>
      </c>
      <c r="M54" s="78">
        <f t="shared" si="0"/>
        <v>0</v>
      </c>
      <c r="N54" s="71">
        <f t="shared" si="1"/>
        <v>0</v>
      </c>
      <c r="O54" s="7">
        <f t="shared" si="2"/>
        <v>0</v>
      </c>
      <c r="P54" s="8">
        <f t="shared" si="3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1968503937007874" header="0.5118110236220472" footer="0.3937007874015748"/>
  <pageSetup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19" sqref="G18:G19"/>
    </sheetView>
  </sheetViews>
  <sheetFormatPr defaultColWidth="11.00390625" defaultRowHeight="12.75"/>
  <cols>
    <col min="1" max="1" width="3.140625" style="1" customWidth="1"/>
    <col min="2" max="2" width="15.57421875" style="1" customWidth="1"/>
    <col min="3" max="3" width="12.7109375" style="1" customWidth="1"/>
    <col min="4" max="4" width="8.57421875" style="2" customWidth="1"/>
    <col min="5" max="16" width="9.7109375" style="1" customWidth="1"/>
  </cols>
  <sheetData>
    <row r="1" spans="1:16" ht="18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12.75">
      <c r="A5" s="17">
        <v>1</v>
      </c>
      <c r="B5" s="76" t="s">
        <v>128</v>
      </c>
      <c r="C5" s="76" t="s">
        <v>75</v>
      </c>
      <c r="D5" s="77" t="s">
        <v>27</v>
      </c>
      <c r="E5" s="81">
        <v>50</v>
      </c>
      <c r="F5" s="81">
        <v>0</v>
      </c>
      <c r="G5" s="81">
        <v>0</v>
      </c>
      <c r="H5" s="74">
        <v>50</v>
      </c>
      <c r="I5" s="74">
        <v>50</v>
      </c>
      <c r="J5" s="6">
        <v>0</v>
      </c>
      <c r="K5" s="6">
        <v>0</v>
      </c>
      <c r="L5" s="6">
        <v>0</v>
      </c>
      <c r="M5" s="78">
        <f aca="true" t="shared" si="0" ref="M5:M12">LARGE(E5:G5,1)+LARGE(E5:G5,2)</f>
        <v>50</v>
      </c>
      <c r="N5" s="71">
        <f aca="true" t="shared" si="1" ref="N5:N12">LARGE(H5:I5,1)</f>
        <v>50</v>
      </c>
      <c r="O5" s="7">
        <f aca="true" t="shared" si="2" ref="O5:O12">LARGE(J5:L5,1)+LARGE(J5:L5,2)</f>
        <v>0</v>
      </c>
      <c r="P5" s="8">
        <f aca="true" t="shared" si="3" ref="P5:P12">M5+N5+O5</f>
        <v>100</v>
      </c>
    </row>
    <row r="6" spans="1:16" ht="12.75">
      <c r="A6" s="18">
        <v>2</v>
      </c>
      <c r="B6" s="51" t="s">
        <v>135</v>
      </c>
      <c r="C6" s="51" t="s">
        <v>136</v>
      </c>
      <c r="D6" s="52" t="s">
        <v>27</v>
      </c>
      <c r="E6" s="81">
        <v>49</v>
      </c>
      <c r="F6" s="81">
        <v>0</v>
      </c>
      <c r="G6" s="81">
        <v>0</v>
      </c>
      <c r="H6" s="74">
        <v>49</v>
      </c>
      <c r="I6" s="74">
        <v>49</v>
      </c>
      <c r="J6" s="6">
        <v>0</v>
      </c>
      <c r="K6" s="6">
        <v>0</v>
      </c>
      <c r="L6" s="6">
        <v>0</v>
      </c>
      <c r="M6" s="78">
        <f t="shared" si="0"/>
        <v>49</v>
      </c>
      <c r="N6" s="71">
        <f t="shared" si="1"/>
        <v>49</v>
      </c>
      <c r="O6" s="7">
        <f t="shared" si="2"/>
        <v>0</v>
      </c>
      <c r="P6" s="8">
        <f t="shared" si="3"/>
        <v>98</v>
      </c>
    </row>
    <row r="7" spans="1:16" ht="12.75">
      <c r="A7" s="17">
        <v>3</v>
      </c>
      <c r="B7" s="39" t="s">
        <v>129</v>
      </c>
      <c r="C7" s="39" t="s">
        <v>130</v>
      </c>
      <c r="D7" s="40" t="s">
        <v>27</v>
      </c>
      <c r="E7" s="81">
        <v>48</v>
      </c>
      <c r="F7" s="81">
        <v>0</v>
      </c>
      <c r="G7" s="81">
        <v>0</v>
      </c>
      <c r="H7" s="74">
        <v>48</v>
      </c>
      <c r="I7" s="74">
        <v>46</v>
      </c>
      <c r="J7" s="6">
        <v>0</v>
      </c>
      <c r="K7" s="6">
        <v>0</v>
      </c>
      <c r="L7" s="6">
        <v>0</v>
      </c>
      <c r="M7" s="78">
        <f t="shared" si="0"/>
        <v>48</v>
      </c>
      <c r="N7" s="71">
        <f t="shared" si="1"/>
        <v>48</v>
      </c>
      <c r="O7" s="7">
        <f t="shared" si="2"/>
        <v>0</v>
      </c>
      <c r="P7" s="8">
        <f t="shared" si="3"/>
        <v>96</v>
      </c>
    </row>
    <row r="8" spans="1:16" ht="12.75">
      <c r="A8" s="17">
        <v>4</v>
      </c>
      <c r="B8" s="61" t="s">
        <v>110</v>
      </c>
      <c r="C8" s="61" t="s">
        <v>227</v>
      </c>
      <c r="D8" s="55" t="s">
        <v>29</v>
      </c>
      <c r="E8" s="81">
        <v>47</v>
      </c>
      <c r="F8" s="81">
        <v>0</v>
      </c>
      <c r="G8" s="81">
        <v>0</v>
      </c>
      <c r="H8" s="74">
        <v>46</v>
      </c>
      <c r="I8" s="74">
        <v>47</v>
      </c>
      <c r="J8" s="6">
        <v>0</v>
      </c>
      <c r="K8" s="6">
        <v>0</v>
      </c>
      <c r="L8" s="6">
        <v>0</v>
      </c>
      <c r="M8" s="78">
        <f t="shared" si="0"/>
        <v>47</v>
      </c>
      <c r="N8" s="71">
        <f t="shared" si="1"/>
        <v>47</v>
      </c>
      <c r="O8" s="7">
        <f t="shared" si="2"/>
        <v>0</v>
      </c>
      <c r="P8" s="8">
        <f t="shared" si="3"/>
        <v>94</v>
      </c>
    </row>
    <row r="9" spans="1:16" ht="12.75">
      <c r="A9" s="17">
        <v>5</v>
      </c>
      <c r="B9" s="65" t="s">
        <v>223</v>
      </c>
      <c r="C9" s="65" t="s">
        <v>224</v>
      </c>
      <c r="D9" s="64" t="s">
        <v>29</v>
      </c>
      <c r="E9" s="81">
        <v>46</v>
      </c>
      <c r="F9" s="81">
        <v>0</v>
      </c>
      <c r="G9" s="81">
        <v>0</v>
      </c>
      <c r="H9" s="74">
        <v>45</v>
      </c>
      <c r="I9" s="74">
        <v>48</v>
      </c>
      <c r="J9" s="6">
        <v>0</v>
      </c>
      <c r="K9" s="6">
        <v>0</v>
      </c>
      <c r="L9" s="6">
        <v>0</v>
      </c>
      <c r="M9" s="78">
        <f t="shared" si="0"/>
        <v>46</v>
      </c>
      <c r="N9" s="71">
        <f t="shared" si="1"/>
        <v>48</v>
      </c>
      <c r="O9" s="7">
        <f t="shared" si="2"/>
        <v>0</v>
      </c>
      <c r="P9" s="8">
        <f t="shared" si="3"/>
        <v>94</v>
      </c>
    </row>
    <row r="10" spans="1:16" ht="12.75">
      <c r="A10" s="17">
        <v>6</v>
      </c>
      <c r="B10" s="97" t="s">
        <v>300</v>
      </c>
      <c r="C10" s="97" t="s">
        <v>195</v>
      </c>
      <c r="D10" s="98" t="s">
        <v>28</v>
      </c>
      <c r="E10" s="81">
        <v>44</v>
      </c>
      <c r="F10" s="81">
        <v>0</v>
      </c>
      <c r="G10" s="81">
        <v>0</v>
      </c>
      <c r="H10" s="74">
        <v>44</v>
      </c>
      <c r="I10" s="74">
        <v>0</v>
      </c>
      <c r="J10" s="6">
        <v>0</v>
      </c>
      <c r="K10" s="6">
        <v>0</v>
      </c>
      <c r="L10" s="6">
        <v>0</v>
      </c>
      <c r="M10" s="78">
        <f t="shared" si="0"/>
        <v>44</v>
      </c>
      <c r="N10" s="71">
        <f t="shared" si="1"/>
        <v>44</v>
      </c>
      <c r="O10" s="7">
        <f t="shared" si="2"/>
        <v>0</v>
      </c>
      <c r="P10" s="8">
        <f t="shared" si="3"/>
        <v>88</v>
      </c>
    </row>
    <row r="11" spans="1:16" ht="12.75">
      <c r="A11" s="17">
        <v>7</v>
      </c>
      <c r="B11" s="37" t="s">
        <v>132</v>
      </c>
      <c r="C11" s="37" t="s">
        <v>133</v>
      </c>
      <c r="D11" s="38" t="s">
        <v>28</v>
      </c>
      <c r="E11" s="81">
        <v>0</v>
      </c>
      <c r="F11" s="81">
        <v>0</v>
      </c>
      <c r="G11" s="81">
        <v>0</v>
      </c>
      <c r="H11" s="74">
        <v>47</v>
      </c>
      <c r="I11" s="74">
        <v>0</v>
      </c>
      <c r="J11" s="6">
        <v>0</v>
      </c>
      <c r="K11" s="6">
        <v>0</v>
      </c>
      <c r="L11" s="6">
        <v>0</v>
      </c>
      <c r="M11" s="78">
        <f t="shared" si="0"/>
        <v>0</v>
      </c>
      <c r="N11" s="71">
        <f t="shared" si="1"/>
        <v>47</v>
      </c>
      <c r="O11" s="7">
        <f t="shared" si="2"/>
        <v>0</v>
      </c>
      <c r="P11" s="8">
        <f t="shared" si="3"/>
        <v>47</v>
      </c>
    </row>
    <row r="12" spans="1:16" ht="12.75">
      <c r="A12" s="17">
        <v>8</v>
      </c>
      <c r="B12" s="63" t="s">
        <v>60</v>
      </c>
      <c r="C12" s="63" t="s">
        <v>286</v>
      </c>
      <c r="D12" s="64" t="s">
        <v>30</v>
      </c>
      <c r="E12" s="81">
        <v>45</v>
      </c>
      <c r="F12" s="81">
        <v>0</v>
      </c>
      <c r="G12" s="81">
        <v>0</v>
      </c>
      <c r="H12" s="74">
        <v>0</v>
      </c>
      <c r="I12" s="74">
        <v>0</v>
      </c>
      <c r="J12" s="6">
        <v>0</v>
      </c>
      <c r="K12" s="6">
        <v>0</v>
      </c>
      <c r="L12" s="6">
        <v>0</v>
      </c>
      <c r="M12" s="78">
        <f t="shared" si="0"/>
        <v>45</v>
      </c>
      <c r="N12" s="71">
        <f t="shared" si="1"/>
        <v>0</v>
      </c>
      <c r="O12" s="7">
        <f t="shared" si="2"/>
        <v>0</v>
      </c>
      <c r="P12" s="8">
        <f t="shared" si="3"/>
        <v>45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5118110236220472" footer="0.3937007874015748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31" sqref="Q31"/>
    </sheetView>
  </sheetViews>
  <sheetFormatPr defaultColWidth="11.00390625" defaultRowHeight="12.75"/>
  <cols>
    <col min="1" max="1" width="3.140625" style="1" customWidth="1"/>
    <col min="2" max="2" width="19.7109375" style="1" customWidth="1"/>
    <col min="3" max="3" width="12.7109375" style="1" customWidth="1"/>
    <col min="4" max="4" width="9.57421875" style="2" customWidth="1"/>
    <col min="5" max="16" width="9.7109375" style="1" customWidth="1"/>
  </cols>
  <sheetData>
    <row r="1" spans="1:16" ht="18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12.75">
      <c r="A5" s="17">
        <v>1</v>
      </c>
      <c r="B5" s="39" t="s">
        <v>137</v>
      </c>
      <c r="C5" s="39" t="s">
        <v>53</v>
      </c>
      <c r="D5" s="40" t="s">
        <v>30</v>
      </c>
      <c r="E5" s="81">
        <v>49</v>
      </c>
      <c r="F5" s="81">
        <v>0</v>
      </c>
      <c r="G5" s="81">
        <v>0</v>
      </c>
      <c r="H5" s="74">
        <v>50</v>
      </c>
      <c r="I5" s="74">
        <v>50</v>
      </c>
      <c r="J5" s="6">
        <v>0</v>
      </c>
      <c r="K5" s="6">
        <v>0</v>
      </c>
      <c r="L5" s="6">
        <v>0</v>
      </c>
      <c r="M5" s="78">
        <f aca="true" t="shared" si="0" ref="M5:M43">LARGE(E5:G5,1)+LARGE(E5:G5,2)</f>
        <v>49</v>
      </c>
      <c r="N5" s="71">
        <f aca="true" t="shared" si="1" ref="N5:N43">LARGE(H5:I5,1)</f>
        <v>50</v>
      </c>
      <c r="O5" s="7">
        <f aca="true" t="shared" si="2" ref="O5:O43">LARGE(J5:L5,1)+LARGE(J5:L5,2)</f>
        <v>0</v>
      </c>
      <c r="P5" s="8">
        <f aca="true" t="shared" si="3" ref="P5:P43">M5+N5+O5</f>
        <v>99</v>
      </c>
    </row>
    <row r="6" spans="1:16" ht="12.75">
      <c r="A6" s="18">
        <v>2</v>
      </c>
      <c r="B6" s="41" t="s">
        <v>39</v>
      </c>
      <c r="C6" s="41" t="s">
        <v>43</v>
      </c>
      <c r="D6" s="42" t="s">
        <v>29</v>
      </c>
      <c r="E6" s="81">
        <v>50</v>
      </c>
      <c r="F6" s="81">
        <v>0</v>
      </c>
      <c r="G6" s="81">
        <v>0</v>
      </c>
      <c r="H6" s="74">
        <v>48</v>
      </c>
      <c r="I6" s="74">
        <v>47</v>
      </c>
      <c r="J6" s="6">
        <v>0</v>
      </c>
      <c r="K6" s="6">
        <v>0</v>
      </c>
      <c r="L6" s="6">
        <v>0</v>
      </c>
      <c r="M6" s="78">
        <f t="shared" si="0"/>
        <v>50</v>
      </c>
      <c r="N6" s="71">
        <f t="shared" si="1"/>
        <v>48</v>
      </c>
      <c r="O6" s="7">
        <f t="shared" si="2"/>
        <v>0</v>
      </c>
      <c r="P6" s="8">
        <f t="shared" si="3"/>
        <v>98</v>
      </c>
    </row>
    <row r="7" spans="1:16" ht="12.75">
      <c r="A7" s="17">
        <v>3</v>
      </c>
      <c r="B7" s="39" t="s">
        <v>45</v>
      </c>
      <c r="C7" s="37" t="s">
        <v>46</v>
      </c>
      <c r="D7" s="38" t="s">
        <v>30</v>
      </c>
      <c r="E7" s="81">
        <v>46</v>
      </c>
      <c r="F7" s="81">
        <v>0</v>
      </c>
      <c r="G7" s="81">
        <v>0</v>
      </c>
      <c r="H7" s="74">
        <v>43</v>
      </c>
      <c r="I7" s="74">
        <v>48</v>
      </c>
      <c r="J7" s="6">
        <v>0</v>
      </c>
      <c r="K7" s="6">
        <v>0</v>
      </c>
      <c r="L7" s="6">
        <v>0</v>
      </c>
      <c r="M7" s="78">
        <f t="shared" si="0"/>
        <v>46</v>
      </c>
      <c r="N7" s="71">
        <f t="shared" si="1"/>
        <v>48</v>
      </c>
      <c r="O7" s="7">
        <f t="shared" si="2"/>
        <v>0</v>
      </c>
      <c r="P7" s="8">
        <f t="shared" si="3"/>
        <v>94</v>
      </c>
    </row>
    <row r="8" spans="1:16" ht="12.75">
      <c r="A8" s="18">
        <v>4</v>
      </c>
      <c r="B8" s="41" t="s">
        <v>51</v>
      </c>
      <c r="C8" s="41" t="s">
        <v>22</v>
      </c>
      <c r="D8" s="42" t="s">
        <v>29</v>
      </c>
      <c r="E8" s="81">
        <v>48</v>
      </c>
      <c r="F8" s="81">
        <v>0</v>
      </c>
      <c r="G8" s="81">
        <v>0</v>
      </c>
      <c r="H8" s="74">
        <v>42</v>
      </c>
      <c r="I8" s="74">
        <v>0</v>
      </c>
      <c r="J8" s="6">
        <v>0</v>
      </c>
      <c r="K8" s="6">
        <v>0</v>
      </c>
      <c r="L8" s="6">
        <v>0</v>
      </c>
      <c r="M8" s="78">
        <f t="shared" si="0"/>
        <v>48</v>
      </c>
      <c r="N8" s="71">
        <f t="shared" si="1"/>
        <v>42</v>
      </c>
      <c r="O8" s="7">
        <f t="shared" si="2"/>
        <v>0</v>
      </c>
      <c r="P8" s="8">
        <f t="shared" si="3"/>
        <v>90</v>
      </c>
    </row>
    <row r="9" spans="1:16" ht="12.75">
      <c r="A9" s="17">
        <v>5</v>
      </c>
      <c r="B9" s="39" t="s">
        <v>138</v>
      </c>
      <c r="C9" s="39" t="s">
        <v>20</v>
      </c>
      <c r="D9" s="40" t="s">
        <v>27</v>
      </c>
      <c r="E9" s="81">
        <v>44</v>
      </c>
      <c r="F9" s="81">
        <v>0</v>
      </c>
      <c r="G9" s="81">
        <v>0</v>
      </c>
      <c r="H9" s="74">
        <v>45</v>
      </c>
      <c r="I9" s="74">
        <v>44</v>
      </c>
      <c r="J9" s="6">
        <v>0</v>
      </c>
      <c r="K9" s="6">
        <v>0</v>
      </c>
      <c r="L9" s="6">
        <v>0</v>
      </c>
      <c r="M9" s="78">
        <f t="shared" si="0"/>
        <v>44</v>
      </c>
      <c r="N9" s="71">
        <f t="shared" si="1"/>
        <v>45</v>
      </c>
      <c r="O9" s="7">
        <f t="shared" si="2"/>
        <v>0</v>
      </c>
      <c r="P9" s="8">
        <f t="shared" si="3"/>
        <v>89</v>
      </c>
    </row>
    <row r="10" spans="1:16" ht="12.75">
      <c r="A10" s="18">
        <v>6</v>
      </c>
      <c r="B10" s="39" t="s">
        <v>32</v>
      </c>
      <c r="C10" s="39" t="s">
        <v>70</v>
      </c>
      <c r="D10" s="40" t="s">
        <v>30</v>
      </c>
      <c r="E10" s="81">
        <v>47</v>
      </c>
      <c r="F10" s="81">
        <v>0</v>
      </c>
      <c r="G10" s="81">
        <v>0</v>
      </c>
      <c r="H10" s="74">
        <v>37</v>
      </c>
      <c r="I10" s="74">
        <v>42</v>
      </c>
      <c r="J10" s="6">
        <v>0</v>
      </c>
      <c r="K10" s="6">
        <v>0</v>
      </c>
      <c r="L10" s="6">
        <v>0</v>
      </c>
      <c r="M10" s="78">
        <f t="shared" si="0"/>
        <v>47</v>
      </c>
      <c r="N10" s="71">
        <f t="shared" si="1"/>
        <v>42</v>
      </c>
      <c r="O10" s="7">
        <f t="shared" si="2"/>
        <v>0</v>
      </c>
      <c r="P10" s="8">
        <f t="shared" si="3"/>
        <v>89</v>
      </c>
    </row>
    <row r="11" spans="1:16" ht="12.75">
      <c r="A11" s="17">
        <v>7</v>
      </c>
      <c r="B11" s="51" t="s">
        <v>48</v>
      </c>
      <c r="C11" s="51" t="s">
        <v>49</v>
      </c>
      <c r="D11" s="52" t="s">
        <v>29</v>
      </c>
      <c r="E11" s="81">
        <v>43</v>
      </c>
      <c r="F11" s="81">
        <v>0</v>
      </c>
      <c r="G11" s="81">
        <v>0</v>
      </c>
      <c r="H11" s="74">
        <v>41</v>
      </c>
      <c r="I11" s="74">
        <v>45</v>
      </c>
      <c r="J11" s="6">
        <v>0</v>
      </c>
      <c r="K11" s="6">
        <v>0</v>
      </c>
      <c r="L11" s="6">
        <v>0</v>
      </c>
      <c r="M11" s="78">
        <f t="shared" si="0"/>
        <v>43</v>
      </c>
      <c r="N11" s="71">
        <f t="shared" si="1"/>
        <v>45</v>
      </c>
      <c r="O11" s="7">
        <f t="shared" si="2"/>
        <v>0</v>
      </c>
      <c r="P11" s="8">
        <f t="shared" si="3"/>
        <v>88</v>
      </c>
    </row>
    <row r="12" spans="1:16" ht="12.75">
      <c r="A12" s="18">
        <v>8</v>
      </c>
      <c r="B12" s="39" t="s">
        <v>142</v>
      </c>
      <c r="C12" s="39" t="s">
        <v>143</v>
      </c>
      <c r="D12" s="40" t="s">
        <v>30</v>
      </c>
      <c r="E12" s="81">
        <v>42</v>
      </c>
      <c r="F12" s="81">
        <v>0</v>
      </c>
      <c r="G12" s="81">
        <v>0</v>
      </c>
      <c r="H12" s="74">
        <v>39</v>
      </c>
      <c r="I12" s="74">
        <v>40</v>
      </c>
      <c r="J12" s="6">
        <v>0</v>
      </c>
      <c r="K12" s="6">
        <v>0</v>
      </c>
      <c r="L12" s="6">
        <v>0</v>
      </c>
      <c r="M12" s="78">
        <f t="shared" si="0"/>
        <v>42</v>
      </c>
      <c r="N12" s="71">
        <f t="shared" si="1"/>
        <v>40</v>
      </c>
      <c r="O12" s="7">
        <f t="shared" si="2"/>
        <v>0</v>
      </c>
      <c r="P12" s="8">
        <f t="shared" si="3"/>
        <v>82</v>
      </c>
    </row>
    <row r="13" spans="1:16" ht="12.75">
      <c r="A13" s="17">
        <v>9</v>
      </c>
      <c r="B13" s="39" t="s">
        <v>145</v>
      </c>
      <c r="C13" s="39" t="s">
        <v>146</v>
      </c>
      <c r="D13" s="40" t="s">
        <v>27</v>
      </c>
      <c r="E13" s="81">
        <v>37</v>
      </c>
      <c r="F13" s="81">
        <v>0</v>
      </c>
      <c r="G13" s="81">
        <v>0</v>
      </c>
      <c r="H13" s="74">
        <v>28</v>
      </c>
      <c r="I13" s="74">
        <v>43</v>
      </c>
      <c r="J13" s="6">
        <v>0</v>
      </c>
      <c r="K13" s="6">
        <v>0</v>
      </c>
      <c r="L13" s="6">
        <v>0</v>
      </c>
      <c r="M13" s="78">
        <f t="shared" si="0"/>
        <v>37</v>
      </c>
      <c r="N13" s="71">
        <f t="shared" si="1"/>
        <v>43</v>
      </c>
      <c r="O13" s="7">
        <f t="shared" si="2"/>
        <v>0</v>
      </c>
      <c r="P13" s="8">
        <f t="shared" si="3"/>
        <v>80</v>
      </c>
    </row>
    <row r="14" spans="1:16" ht="12.75">
      <c r="A14" s="18">
        <v>10</v>
      </c>
      <c r="B14" s="56" t="s">
        <v>255</v>
      </c>
      <c r="C14" s="56" t="s">
        <v>202</v>
      </c>
      <c r="D14" s="57" t="s">
        <v>29</v>
      </c>
      <c r="E14" s="81">
        <v>36</v>
      </c>
      <c r="F14" s="81">
        <v>0</v>
      </c>
      <c r="G14" s="81">
        <v>0</v>
      </c>
      <c r="H14" s="74">
        <v>34</v>
      </c>
      <c r="I14" s="74">
        <v>41</v>
      </c>
      <c r="J14" s="6">
        <v>0</v>
      </c>
      <c r="K14" s="6">
        <v>0</v>
      </c>
      <c r="L14" s="6">
        <v>0</v>
      </c>
      <c r="M14" s="78">
        <f t="shared" si="0"/>
        <v>36</v>
      </c>
      <c r="N14" s="71">
        <f t="shared" si="1"/>
        <v>41</v>
      </c>
      <c r="O14" s="7">
        <f t="shared" si="2"/>
        <v>0</v>
      </c>
      <c r="P14" s="8">
        <f t="shared" si="3"/>
        <v>77</v>
      </c>
    </row>
    <row r="15" spans="1:16" ht="12.75">
      <c r="A15" s="17">
        <v>11</v>
      </c>
      <c r="B15" s="51" t="s">
        <v>151</v>
      </c>
      <c r="C15" s="51" t="s">
        <v>68</v>
      </c>
      <c r="D15" s="52" t="s">
        <v>28</v>
      </c>
      <c r="E15" s="81">
        <v>38</v>
      </c>
      <c r="F15" s="81">
        <v>0</v>
      </c>
      <c r="G15" s="81">
        <v>0</v>
      </c>
      <c r="H15" s="74">
        <v>22</v>
      </c>
      <c r="I15" s="74">
        <v>37</v>
      </c>
      <c r="J15" s="6">
        <v>0</v>
      </c>
      <c r="K15" s="6">
        <v>0</v>
      </c>
      <c r="L15" s="6">
        <v>0</v>
      </c>
      <c r="M15" s="78">
        <f t="shared" si="0"/>
        <v>38</v>
      </c>
      <c r="N15" s="71">
        <f t="shared" si="1"/>
        <v>37</v>
      </c>
      <c r="O15" s="7">
        <f t="shared" si="2"/>
        <v>0</v>
      </c>
      <c r="P15" s="8">
        <f t="shared" si="3"/>
        <v>75</v>
      </c>
    </row>
    <row r="16" spans="1:16" ht="12.75">
      <c r="A16" s="18">
        <v>12</v>
      </c>
      <c r="B16" s="39" t="s">
        <v>56</v>
      </c>
      <c r="C16" s="39" t="s">
        <v>23</v>
      </c>
      <c r="D16" s="40" t="s">
        <v>27</v>
      </c>
      <c r="E16" s="81">
        <v>41</v>
      </c>
      <c r="F16" s="81">
        <v>0</v>
      </c>
      <c r="G16" s="81">
        <v>0</v>
      </c>
      <c r="H16" s="74">
        <v>33</v>
      </c>
      <c r="I16" s="74">
        <v>0</v>
      </c>
      <c r="J16" s="6">
        <v>0</v>
      </c>
      <c r="K16" s="6">
        <v>0</v>
      </c>
      <c r="L16" s="6">
        <v>0</v>
      </c>
      <c r="M16" s="78">
        <f t="shared" si="0"/>
        <v>41</v>
      </c>
      <c r="N16" s="71">
        <f t="shared" si="1"/>
        <v>33</v>
      </c>
      <c r="O16" s="7">
        <f t="shared" si="2"/>
        <v>0</v>
      </c>
      <c r="P16" s="8">
        <f t="shared" si="3"/>
        <v>74</v>
      </c>
    </row>
    <row r="17" spans="1:16" ht="12.75">
      <c r="A17" s="17">
        <v>13</v>
      </c>
      <c r="B17" s="56" t="s">
        <v>256</v>
      </c>
      <c r="C17" s="56" t="s">
        <v>24</v>
      </c>
      <c r="D17" s="57" t="s">
        <v>29</v>
      </c>
      <c r="E17" s="81">
        <v>40</v>
      </c>
      <c r="F17" s="81">
        <v>0</v>
      </c>
      <c r="G17" s="81">
        <v>0</v>
      </c>
      <c r="H17" s="74">
        <v>32</v>
      </c>
      <c r="I17" s="74">
        <v>0</v>
      </c>
      <c r="J17" s="6">
        <v>0</v>
      </c>
      <c r="K17" s="6">
        <v>0</v>
      </c>
      <c r="L17" s="6">
        <v>0</v>
      </c>
      <c r="M17" s="78">
        <f t="shared" si="0"/>
        <v>40</v>
      </c>
      <c r="N17" s="71">
        <f t="shared" si="1"/>
        <v>32</v>
      </c>
      <c r="O17" s="7">
        <f t="shared" si="2"/>
        <v>0</v>
      </c>
      <c r="P17" s="8">
        <f t="shared" si="3"/>
        <v>72</v>
      </c>
    </row>
    <row r="18" spans="1:16" ht="12.75">
      <c r="A18" s="18">
        <v>14</v>
      </c>
      <c r="B18" s="37" t="s">
        <v>148</v>
      </c>
      <c r="C18" s="37" t="s">
        <v>155</v>
      </c>
      <c r="D18" s="38" t="s">
        <v>35</v>
      </c>
      <c r="E18" s="81">
        <v>32</v>
      </c>
      <c r="F18" s="81">
        <v>0</v>
      </c>
      <c r="G18" s="81">
        <v>0</v>
      </c>
      <c r="H18" s="74">
        <v>25</v>
      </c>
      <c r="I18" s="74">
        <v>39</v>
      </c>
      <c r="J18" s="6">
        <v>0</v>
      </c>
      <c r="K18" s="6">
        <v>0</v>
      </c>
      <c r="L18" s="6">
        <v>0</v>
      </c>
      <c r="M18" s="78">
        <f t="shared" si="0"/>
        <v>32</v>
      </c>
      <c r="N18" s="71">
        <f t="shared" si="1"/>
        <v>39</v>
      </c>
      <c r="O18" s="7">
        <f t="shared" si="2"/>
        <v>0</v>
      </c>
      <c r="P18" s="8">
        <f t="shared" si="3"/>
        <v>71</v>
      </c>
    </row>
    <row r="19" spans="1:16" ht="12.75">
      <c r="A19" s="17">
        <v>15</v>
      </c>
      <c r="B19" s="61" t="s">
        <v>59</v>
      </c>
      <c r="C19" s="61" t="s">
        <v>53</v>
      </c>
      <c r="D19" s="55" t="s">
        <v>29</v>
      </c>
      <c r="E19" s="81">
        <v>28</v>
      </c>
      <c r="F19" s="81">
        <v>0</v>
      </c>
      <c r="G19" s="81">
        <v>0</v>
      </c>
      <c r="H19" s="74">
        <v>0</v>
      </c>
      <c r="I19" s="74">
        <v>36</v>
      </c>
      <c r="J19" s="6">
        <v>0</v>
      </c>
      <c r="K19" s="6">
        <v>0</v>
      </c>
      <c r="L19" s="6">
        <v>0</v>
      </c>
      <c r="M19" s="78">
        <f t="shared" si="0"/>
        <v>28</v>
      </c>
      <c r="N19" s="71">
        <f t="shared" si="1"/>
        <v>36</v>
      </c>
      <c r="O19" s="7">
        <f t="shared" si="2"/>
        <v>0</v>
      </c>
      <c r="P19" s="8">
        <f t="shared" si="3"/>
        <v>64</v>
      </c>
    </row>
    <row r="20" spans="1:16" ht="12.75">
      <c r="A20" s="18">
        <v>16</v>
      </c>
      <c r="B20" s="51" t="s">
        <v>170</v>
      </c>
      <c r="C20" s="51" t="s">
        <v>171</v>
      </c>
      <c r="D20" s="52" t="s">
        <v>31</v>
      </c>
      <c r="E20" s="81">
        <v>31</v>
      </c>
      <c r="F20" s="81">
        <v>0</v>
      </c>
      <c r="G20" s="81">
        <v>0</v>
      </c>
      <c r="H20" s="74">
        <v>30</v>
      </c>
      <c r="I20" s="74">
        <v>0</v>
      </c>
      <c r="J20" s="6">
        <v>0</v>
      </c>
      <c r="K20" s="6">
        <v>0</v>
      </c>
      <c r="L20" s="6">
        <v>0</v>
      </c>
      <c r="M20" s="78">
        <f t="shared" si="0"/>
        <v>31</v>
      </c>
      <c r="N20" s="71">
        <f t="shared" si="1"/>
        <v>30</v>
      </c>
      <c r="O20" s="7">
        <f t="shared" si="2"/>
        <v>0</v>
      </c>
      <c r="P20" s="8">
        <f t="shared" si="3"/>
        <v>61</v>
      </c>
    </row>
    <row r="21" spans="1:16" ht="12.75">
      <c r="A21" s="17">
        <v>17</v>
      </c>
      <c r="B21" s="51" t="s">
        <v>190</v>
      </c>
      <c r="C21" s="51" t="s">
        <v>191</v>
      </c>
      <c r="D21" s="52" t="s">
        <v>29</v>
      </c>
      <c r="E21" s="81">
        <v>35</v>
      </c>
      <c r="F21" s="81">
        <v>0</v>
      </c>
      <c r="G21" s="81">
        <v>0</v>
      </c>
      <c r="H21" s="74">
        <v>26</v>
      </c>
      <c r="I21" s="74">
        <v>0</v>
      </c>
      <c r="J21" s="6">
        <v>0</v>
      </c>
      <c r="K21" s="6">
        <v>0</v>
      </c>
      <c r="L21" s="6">
        <v>0</v>
      </c>
      <c r="M21" s="78">
        <f t="shared" si="0"/>
        <v>35</v>
      </c>
      <c r="N21" s="71">
        <f t="shared" si="1"/>
        <v>26</v>
      </c>
      <c r="O21" s="7">
        <f t="shared" si="2"/>
        <v>0</v>
      </c>
      <c r="P21" s="8">
        <f t="shared" si="3"/>
        <v>61</v>
      </c>
    </row>
    <row r="22" spans="1:16" ht="12.75">
      <c r="A22" s="18">
        <v>18</v>
      </c>
      <c r="B22" s="39" t="s">
        <v>100</v>
      </c>
      <c r="C22" s="39" t="s">
        <v>122</v>
      </c>
      <c r="D22" s="40" t="s">
        <v>27</v>
      </c>
      <c r="E22" s="81">
        <v>29</v>
      </c>
      <c r="F22" s="81">
        <v>0</v>
      </c>
      <c r="G22" s="81">
        <v>0</v>
      </c>
      <c r="H22" s="74">
        <v>27</v>
      </c>
      <c r="I22" s="74">
        <v>0</v>
      </c>
      <c r="J22" s="6">
        <v>0</v>
      </c>
      <c r="K22" s="6">
        <v>0</v>
      </c>
      <c r="L22" s="6">
        <v>0</v>
      </c>
      <c r="M22" s="78">
        <f t="shared" si="0"/>
        <v>29</v>
      </c>
      <c r="N22" s="71">
        <f t="shared" si="1"/>
        <v>27</v>
      </c>
      <c r="O22" s="7">
        <f t="shared" si="2"/>
        <v>0</v>
      </c>
      <c r="P22" s="8">
        <f t="shared" si="3"/>
        <v>56</v>
      </c>
    </row>
    <row r="23" spans="1:16" ht="12.75">
      <c r="A23" s="17">
        <v>19</v>
      </c>
      <c r="B23" s="61" t="s">
        <v>257</v>
      </c>
      <c r="C23" s="61" t="s">
        <v>19</v>
      </c>
      <c r="D23" s="55" t="s">
        <v>29</v>
      </c>
      <c r="E23" s="81">
        <v>33</v>
      </c>
      <c r="F23" s="81">
        <v>0</v>
      </c>
      <c r="G23" s="81">
        <v>0</v>
      </c>
      <c r="H23" s="74">
        <v>23</v>
      </c>
      <c r="I23" s="74">
        <v>0</v>
      </c>
      <c r="J23" s="6">
        <v>0</v>
      </c>
      <c r="K23" s="6">
        <v>0</v>
      </c>
      <c r="L23" s="6">
        <v>0</v>
      </c>
      <c r="M23" s="78">
        <f t="shared" si="0"/>
        <v>33</v>
      </c>
      <c r="N23" s="71">
        <f t="shared" si="1"/>
        <v>23</v>
      </c>
      <c r="O23" s="7">
        <f t="shared" si="2"/>
        <v>0</v>
      </c>
      <c r="P23" s="8">
        <f t="shared" si="3"/>
        <v>56</v>
      </c>
    </row>
    <row r="24" spans="1:16" ht="12.75">
      <c r="A24" s="18">
        <v>20</v>
      </c>
      <c r="B24" s="51" t="s">
        <v>194</v>
      </c>
      <c r="C24" s="51" t="s">
        <v>98</v>
      </c>
      <c r="D24" s="52" t="s">
        <v>29</v>
      </c>
      <c r="E24" s="81">
        <v>0</v>
      </c>
      <c r="F24" s="81">
        <v>0</v>
      </c>
      <c r="G24" s="81">
        <v>0</v>
      </c>
      <c r="H24" s="74">
        <v>44</v>
      </c>
      <c r="I24" s="74">
        <v>49</v>
      </c>
      <c r="J24" s="6">
        <v>0</v>
      </c>
      <c r="K24" s="6">
        <v>0</v>
      </c>
      <c r="L24" s="6">
        <v>0</v>
      </c>
      <c r="M24" s="78">
        <f t="shared" si="0"/>
        <v>0</v>
      </c>
      <c r="N24" s="71">
        <f t="shared" si="1"/>
        <v>49</v>
      </c>
      <c r="O24" s="7">
        <f t="shared" si="2"/>
        <v>0</v>
      </c>
      <c r="P24" s="8">
        <f t="shared" si="3"/>
        <v>49</v>
      </c>
    </row>
    <row r="25" spans="1:16" ht="12" customHeight="1">
      <c r="A25" s="17">
        <v>21</v>
      </c>
      <c r="B25" s="61" t="s">
        <v>270</v>
      </c>
      <c r="C25" s="61" t="s">
        <v>258</v>
      </c>
      <c r="D25" s="55" t="s">
        <v>29</v>
      </c>
      <c r="E25" s="81">
        <v>27</v>
      </c>
      <c r="F25" s="81">
        <v>0</v>
      </c>
      <c r="G25" s="81">
        <v>0</v>
      </c>
      <c r="H25" s="74">
        <v>21</v>
      </c>
      <c r="I25" s="74">
        <v>0</v>
      </c>
      <c r="J25" s="6">
        <v>0</v>
      </c>
      <c r="K25" s="6">
        <v>0</v>
      </c>
      <c r="L25" s="6">
        <v>0</v>
      </c>
      <c r="M25" s="78">
        <f t="shared" si="0"/>
        <v>27</v>
      </c>
      <c r="N25" s="71">
        <f t="shared" si="1"/>
        <v>21</v>
      </c>
      <c r="O25" s="7">
        <f t="shared" si="2"/>
        <v>0</v>
      </c>
      <c r="P25" s="8">
        <f t="shared" si="3"/>
        <v>48</v>
      </c>
    </row>
    <row r="26" spans="1:16" ht="12" customHeight="1">
      <c r="A26" s="18">
        <v>22</v>
      </c>
      <c r="B26" s="41" t="s">
        <v>54</v>
      </c>
      <c r="C26" s="41" t="s">
        <v>55</v>
      </c>
      <c r="D26" s="42" t="s">
        <v>31</v>
      </c>
      <c r="E26" s="81">
        <v>0</v>
      </c>
      <c r="F26" s="81">
        <v>0</v>
      </c>
      <c r="G26" s="81">
        <v>0</v>
      </c>
      <c r="H26" s="74">
        <v>47</v>
      </c>
      <c r="I26" s="74">
        <v>0</v>
      </c>
      <c r="J26" s="6">
        <v>0</v>
      </c>
      <c r="K26" s="6">
        <v>0</v>
      </c>
      <c r="L26" s="6">
        <v>0</v>
      </c>
      <c r="M26" s="78">
        <f t="shared" si="0"/>
        <v>0</v>
      </c>
      <c r="N26" s="71">
        <f t="shared" si="1"/>
        <v>47</v>
      </c>
      <c r="O26" s="7">
        <f t="shared" si="2"/>
        <v>0</v>
      </c>
      <c r="P26" s="8">
        <f t="shared" si="3"/>
        <v>47</v>
      </c>
    </row>
    <row r="27" spans="1:16" ht="12" customHeight="1">
      <c r="A27" s="17">
        <v>23</v>
      </c>
      <c r="B27" s="37" t="s">
        <v>169</v>
      </c>
      <c r="C27" s="37" t="s">
        <v>66</v>
      </c>
      <c r="D27" s="38" t="s">
        <v>28</v>
      </c>
      <c r="E27" s="81">
        <v>0</v>
      </c>
      <c r="F27" s="81">
        <v>0</v>
      </c>
      <c r="G27" s="81">
        <v>0</v>
      </c>
      <c r="H27" s="74">
        <v>46</v>
      </c>
      <c r="I27" s="74">
        <v>0</v>
      </c>
      <c r="J27" s="6">
        <v>0</v>
      </c>
      <c r="K27" s="6">
        <v>0</v>
      </c>
      <c r="L27" s="6">
        <v>0</v>
      </c>
      <c r="M27" s="78">
        <f t="shared" si="0"/>
        <v>0</v>
      </c>
      <c r="N27" s="71">
        <f t="shared" si="1"/>
        <v>46</v>
      </c>
      <c r="O27" s="7">
        <f t="shared" si="2"/>
        <v>0</v>
      </c>
      <c r="P27" s="8">
        <f t="shared" si="3"/>
        <v>46</v>
      </c>
    </row>
    <row r="28" spans="1:16" ht="12.75">
      <c r="A28" s="17">
        <v>24</v>
      </c>
      <c r="B28" s="61" t="s">
        <v>329</v>
      </c>
      <c r="C28" s="61" t="s">
        <v>47</v>
      </c>
      <c r="D28" s="55" t="s">
        <v>28</v>
      </c>
      <c r="E28" s="81">
        <v>0</v>
      </c>
      <c r="F28" s="81">
        <v>0</v>
      </c>
      <c r="G28" s="81">
        <v>0</v>
      </c>
      <c r="H28" s="74">
        <v>0</v>
      </c>
      <c r="I28" s="74">
        <v>46</v>
      </c>
      <c r="J28" s="6">
        <v>0</v>
      </c>
      <c r="K28" s="6">
        <v>0</v>
      </c>
      <c r="L28" s="6">
        <v>0</v>
      </c>
      <c r="M28" s="78">
        <f t="shared" si="0"/>
        <v>0</v>
      </c>
      <c r="N28" s="71">
        <f t="shared" si="1"/>
        <v>46</v>
      </c>
      <c r="O28" s="7">
        <f t="shared" si="2"/>
        <v>0</v>
      </c>
      <c r="P28" s="8">
        <f t="shared" si="3"/>
        <v>46</v>
      </c>
    </row>
    <row r="29" spans="1:16" ht="12.75">
      <c r="A29" s="17">
        <v>25</v>
      </c>
      <c r="B29" s="37" t="s">
        <v>50</v>
      </c>
      <c r="C29" s="37" t="s">
        <v>42</v>
      </c>
      <c r="D29" s="38" t="s">
        <v>35</v>
      </c>
      <c r="E29" s="81">
        <v>45</v>
      </c>
      <c r="F29" s="81">
        <v>0</v>
      </c>
      <c r="G29" s="81">
        <v>0</v>
      </c>
      <c r="H29" s="74">
        <v>0</v>
      </c>
      <c r="I29" s="74">
        <v>0</v>
      </c>
      <c r="J29" s="6">
        <v>0</v>
      </c>
      <c r="K29" s="6">
        <v>0</v>
      </c>
      <c r="L29" s="6">
        <v>0</v>
      </c>
      <c r="M29" s="78">
        <f t="shared" si="0"/>
        <v>45</v>
      </c>
      <c r="N29" s="71">
        <f t="shared" si="1"/>
        <v>0</v>
      </c>
      <c r="O29" s="7">
        <f t="shared" si="2"/>
        <v>0</v>
      </c>
      <c r="P29" s="8">
        <f t="shared" si="3"/>
        <v>45</v>
      </c>
    </row>
    <row r="30" spans="1:16" ht="12.75">
      <c r="A30" s="17">
        <v>26</v>
      </c>
      <c r="B30" s="51" t="s">
        <v>57</v>
      </c>
      <c r="C30" s="51" t="s">
        <v>58</v>
      </c>
      <c r="D30" s="52" t="s">
        <v>64</v>
      </c>
      <c r="E30" s="81">
        <v>0</v>
      </c>
      <c r="F30" s="81">
        <v>0</v>
      </c>
      <c r="G30" s="81">
        <v>0</v>
      </c>
      <c r="H30" s="74">
        <v>40</v>
      </c>
      <c r="I30" s="74">
        <v>38</v>
      </c>
      <c r="J30" s="6">
        <v>0</v>
      </c>
      <c r="K30" s="6">
        <v>0</v>
      </c>
      <c r="L30" s="6">
        <v>0</v>
      </c>
      <c r="M30" s="78">
        <f t="shared" si="0"/>
        <v>0</v>
      </c>
      <c r="N30" s="71">
        <f t="shared" si="1"/>
        <v>40</v>
      </c>
      <c r="O30" s="7">
        <f t="shared" si="2"/>
        <v>0</v>
      </c>
      <c r="P30" s="8">
        <f t="shared" si="3"/>
        <v>40</v>
      </c>
    </row>
    <row r="31" spans="1:16" ht="12.75">
      <c r="A31" s="17">
        <v>27</v>
      </c>
      <c r="B31" s="51" t="s">
        <v>192</v>
      </c>
      <c r="C31" s="51" t="s">
        <v>193</v>
      </c>
      <c r="D31" s="52" t="s">
        <v>28</v>
      </c>
      <c r="E31" s="81">
        <v>39</v>
      </c>
      <c r="F31" s="81">
        <v>0</v>
      </c>
      <c r="G31" s="81">
        <v>0</v>
      </c>
      <c r="H31" s="74">
        <v>0</v>
      </c>
      <c r="I31" s="74">
        <v>0</v>
      </c>
      <c r="J31" s="6">
        <v>0</v>
      </c>
      <c r="K31" s="6">
        <v>0</v>
      </c>
      <c r="L31" s="6">
        <v>0</v>
      </c>
      <c r="M31" s="78">
        <f t="shared" si="0"/>
        <v>39</v>
      </c>
      <c r="N31" s="71">
        <f t="shared" si="1"/>
        <v>0</v>
      </c>
      <c r="O31" s="7">
        <f t="shared" si="2"/>
        <v>0</v>
      </c>
      <c r="P31" s="8">
        <f t="shared" si="3"/>
        <v>39</v>
      </c>
    </row>
    <row r="32" spans="1:16" ht="12.75">
      <c r="A32" s="17">
        <v>28</v>
      </c>
      <c r="B32" s="37" t="s">
        <v>119</v>
      </c>
      <c r="C32" s="37" t="s">
        <v>43</v>
      </c>
      <c r="D32" s="38" t="s">
        <v>64</v>
      </c>
      <c r="E32" s="81">
        <v>0</v>
      </c>
      <c r="F32" s="81">
        <v>0</v>
      </c>
      <c r="G32" s="81">
        <v>0</v>
      </c>
      <c r="H32" s="74">
        <v>38</v>
      </c>
      <c r="I32" s="74">
        <v>0</v>
      </c>
      <c r="J32" s="6">
        <v>0</v>
      </c>
      <c r="K32" s="6">
        <v>0</v>
      </c>
      <c r="L32" s="6">
        <v>0</v>
      </c>
      <c r="M32" s="78">
        <f t="shared" si="0"/>
        <v>0</v>
      </c>
      <c r="N32" s="71">
        <f t="shared" si="1"/>
        <v>38</v>
      </c>
      <c r="O32" s="7">
        <f t="shared" si="2"/>
        <v>0</v>
      </c>
      <c r="P32" s="8">
        <f t="shared" si="3"/>
        <v>38</v>
      </c>
    </row>
    <row r="33" spans="1:16" ht="12.75">
      <c r="A33" s="17">
        <v>29</v>
      </c>
      <c r="B33" s="39" t="s">
        <v>115</v>
      </c>
      <c r="C33" s="39" t="s">
        <v>116</v>
      </c>
      <c r="D33" s="40" t="s">
        <v>30</v>
      </c>
      <c r="E33" s="81">
        <v>0</v>
      </c>
      <c r="F33" s="81">
        <v>0</v>
      </c>
      <c r="G33" s="81">
        <v>0</v>
      </c>
      <c r="H33" s="74">
        <v>36</v>
      </c>
      <c r="I33" s="74">
        <v>0</v>
      </c>
      <c r="J33" s="6">
        <v>0</v>
      </c>
      <c r="K33" s="6">
        <v>0</v>
      </c>
      <c r="L33" s="6">
        <v>0</v>
      </c>
      <c r="M33" s="78">
        <f t="shared" si="0"/>
        <v>0</v>
      </c>
      <c r="N33" s="71">
        <f t="shared" si="1"/>
        <v>36</v>
      </c>
      <c r="O33" s="7">
        <f t="shared" si="2"/>
        <v>0</v>
      </c>
      <c r="P33" s="8">
        <f t="shared" si="3"/>
        <v>36</v>
      </c>
    </row>
    <row r="34" spans="1:16" ht="12.75">
      <c r="A34" s="17">
        <v>29</v>
      </c>
      <c r="B34" s="37" t="s">
        <v>147</v>
      </c>
      <c r="C34" s="37" t="s">
        <v>154</v>
      </c>
      <c r="D34" s="38" t="s">
        <v>35</v>
      </c>
      <c r="E34" s="81">
        <v>0</v>
      </c>
      <c r="F34" s="81">
        <v>0</v>
      </c>
      <c r="G34" s="81">
        <v>0</v>
      </c>
      <c r="H34" s="74">
        <v>35</v>
      </c>
      <c r="I34" s="74">
        <v>0</v>
      </c>
      <c r="J34" s="6">
        <v>0</v>
      </c>
      <c r="K34" s="6">
        <v>0</v>
      </c>
      <c r="L34" s="6">
        <v>0</v>
      </c>
      <c r="M34" s="78">
        <f t="shared" si="0"/>
        <v>0</v>
      </c>
      <c r="N34" s="71">
        <f t="shared" si="1"/>
        <v>35</v>
      </c>
      <c r="O34" s="7">
        <f t="shared" si="2"/>
        <v>0</v>
      </c>
      <c r="P34" s="8">
        <f t="shared" si="3"/>
        <v>35</v>
      </c>
    </row>
    <row r="35" spans="1:16" ht="12.75">
      <c r="A35" s="17">
        <v>31</v>
      </c>
      <c r="B35" s="61" t="s">
        <v>70</v>
      </c>
      <c r="C35" s="61" t="s">
        <v>40</v>
      </c>
      <c r="D35" s="55" t="s">
        <v>29</v>
      </c>
      <c r="E35" s="81">
        <v>0</v>
      </c>
      <c r="F35" s="81">
        <v>0</v>
      </c>
      <c r="G35" s="81">
        <v>0</v>
      </c>
      <c r="H35" s="74">
        <v>0</v>
      </c>
      <c r="I35" s="74">
        <v>35</v>
      </c>
      <c r="J35" s="6">
        <v>0</v>
      </c>
      <c r="K35" s="6">
        <v>0</v>
      </c>
      <c r="L35" s="6">
        <v>0</v>
      </c>
      <c r="M35" s="78">
        <f t="shared" si="0"/>
        <v>0</v>
      </c>
      <c r="N35" s="71">
        <f t="shared" si="1"/>
        <v>35</v>
      </c>
      <c r="O35" s="7">
        <f t="shared" si="2"/>
        <v>0</v>
      </c>
      <c r="P35" s="8">
        <f t="shared" si="3"/>
        <v>35</v>
      </c>
    </row>
    <row r="36" spans="1:16" ht="12.75">
      <c r="A36" s="17">
        <v>31</v>
      </c>
      <c r="B36" s="41" t="s">
        <v>77</v>
      </c>
      <c r="C36" s="41" t="s">
        <v>62</v>
      </c>
      <c r="D36" s="42" t="s">
        <v>29</v>
      </c>
      <c r="E36" s="81">
        <v>34</v>
      </c>
      <c r="F36" s="81">
        <v>0</v>
      </c>
      <c r="G36" s="81">
        <v>0</v>
      </c>
      <c r="H36" s="74">
        <v>0</v>
      </c>
      <c r="I36" s="74">
        <v>0</v>
      </c>
      <c r="J36" s="6">
        <v>0</v>
      </c>
      <c r="K36" s="6">
        <v>0</v>
      </c>
      <c r="L36" s="6">
        <v>0</v>
      </c>
      <c r="M36" s="78">
        <f t="shared" si="0"/>
        <v>34</v>
      </c>
      <c r="N36" s="71">
        <f t="shared" si="1"/>
        <v>0</v>
      </c>
      <c r="O36" s="7">
        <f t="shared" si="2"/>
        <v>0</v>
      </c>
      <c r="P36" s="8">
        <f t="shared" si="3"/>
        <v>34</v>
      </c>
    </row>
    <row r="37" spans="1:16" ht="12.75">
      <c r="A37" s="17">
        <v>33</v>
      </c>
      <c r="B37" s="41" t="s">
        <v>121</v>
      </c>
      <c r="C37" s="41" t="s">
        <v>123</v>
      </c>
      <c r="D37" s="42" t="s">
        <v>31</v>
      </c>
      <c r="E37" s="81">
        <v>0</v>
      </c>
      <c r="F37" s="81">
        <v>0</v>
      </c>
      <c r="G37" s="81">
        <v>0</v>
      </c>
      <c r="H37" s="74">
        <v>31</v>
      </c>
      <c r="I37" s="74">
        <v>0</v>
      </c>
      <c r="J37" s="6">
        <v>0</v>
      </c>
      <c r="K37" s="6">
        <v>0</v>
      </c>
      <c r="L37" s="6">
        <v>0</v>
      </c>
      <c r="M37" s="78">
        <f t="shared" si="0"/>
        <v>0</v>
      </c>
      <c r="N37" s="71">
        <f t="shared" si="1"/>
        <v>31</v>
      </c>
      <c r="O37" s="7">
        <f t="shared" si="2"/>
        <v>0</v>
      </c>
      <c r="P37" s="8">
        <f t="shared" si="3"/>
        <v>31</v>
      </c>
    </row>
    <row r="38" spans="1:16" ht="12.75">
      <c r="A38" s="17">
        <v>34</v>
      </c>
      <c r="B38" s="70" t="s">
        <v>294</v>
      </c>
      <c r="C38" s="70" t="s">
        <v>293</v>
      </c>
      <c r="D38" s="64" t="s">
        <v>28</v>
      </c>
      <c r="E38" s="81">
        <v>30</v>
      </c>
      <c r="F38" s="81">
        <v>0</v>
      </c>
      <c r="G38" s="81">
        <v>0</v>
      </c>
      <c r="H38" s="74">
        <v>0</v>
      </c>
      <c r="I38" s="74">
        <v>0</v>
      </c>
      <c r="J38" s="6">
        <v>0</v>
      </c>
      <c r="K38" s="6">
        <v>0</v>
      </c>
      <c r="L38" s="6">
        <v>0</v>
      </c>
      <c r="M38" s="78">
        <f t="shared" si="0"/>
        <v>30</v>
      </c>
      <c r="N38" s="71">
        <f t="shared" si="1"/>
        <v>0</v>
      </c>
      <c r="O38" s="7">
        <f t="shared" si="2"/>
        <v>0</v>
      </c>
      <c r="P38" s="8">
        <f t="shared" si="3"/>
        <v>30</v>
      </c>
    </row>
    <row r="39" spans="1:16" ht="12.75">
      <c r="A39" s="17">
        <v>35</v>
      </c>
      <c r="B39" s="39" t="s">
        <v>41</v>
      </c>
      <c r="C39" s="39" t="s">
        <v>42</v>
      </c>
      <c r="D39" s="40" t="s">
        <v>26</v>
      </c>
      <c r="E39" s="81">
        <v>0</v>
      </c>
      <c r="F39" s="81">
        <v>0</v>
      </c>
      <c r="G39" s="81">
        <v>0</v>
      </c>
      <c r="H39" s="74">
        <v>29</v>
      </c>
      <c r="I39" s="74">
        <v>0</v>
      </c>
      <c r="J39" s="6">
        <v>0</v>
      </c>
      <c r="K39" s="6">
        <v>0</v>
      </c>
      <c r="L39" s="6">
        <v>0</v>
      </c>
      <c r="M39" s="78">
        <f t="shared" si="0"/>
        <v>0</v>
      </c>
      <c r="N39" s="71">
        <f t="shared" si="1"/>
        <v>29</v>
      </c>
      <c r="O39" s="7">
        <f t="shared" si="2"/>
        <v>0</v>
      </c>
      <c r="P39" s="8">
        <f t="shared" si="3"/>
        <v>29</v>
      </c>
    </row>
    <row r="40" spans="1:16" ht="12.75">
      <c r="A40" s="17">
        <v>36</v>
      </c>
      <c r="B40" s="61" t="s">
        <v>297</v>
      </c>
      <c r="C40" s="61" t="s">
        <v>49</v>
      </c>
      <c r="D40" s="55" t="s">
        <v>28</v>
      </c>
      <c r="E40" s="81">
        <v>26</v>
      </c>
      <c r="F40" s="81">
        <v>0</v>
      </c>
      <c r="G40" s="81">
        <v>0</v>
      </c>
      <c r="H40" s="74">
        <v>0</v>
      </c>
      <c r="I40" s="74">
        <v>0</v>
      </c>
      <c r="J40" s="6">
        <v>0</v>
      </c>
      <c r="K40" s="6">
        <v>0</v>
      </c>
      <c r="L40" s="6">
        <v>0</v>
      </c>
      <c r="M40" s="78">
        <f t="shared" si="0"/>
        <v>26</v>
      </c>
      <c r="N40" s="71">
        <f t="shared" si="1"/>
        <v>0</v>
      </c>
      <c r="O40" s="7">
        <f t="shared" si="2"/>
        <v>0</v>
      </c>
      <c r="P40" s="8">
        <f t="shared" si="3"/>
        <v>26</v>
      </c>
    </row>
    <row r="41" spans="1:16" ht="12.75">
      <c r="A41" s="17">
        <v>37</v>
      </c>
      <c r="B41" s="61" t="s">
        <v>192</v>
      </c>
      <c r="C41" s="61" t="s">
        <v>298</v>
      </c>
      <c r="D41" s="55" t="s">
        <v>28</v>
      </c>
      <c r="E41" s="81">
        <v>25</v>
      </c>
      <c r="F41" s="81">
        <v>0</v>
      </c>
      <c r="G41" s="81">
        <v>0</v>
      </c>
      <c r="H41" s="74">
        <v>0</v>
      </c>
      <c r="I41" s="74">
        <v>0</v>
      </c>
      <c r="J41" s="6">
        <v>0</v>
      </c>
      <c r="K41" s="6">
        <v>0</v>
      </c>
      <c r="L41" s="6">
        <v>0</v>
      </c>
      <c r="M41" s="78">
        <f t="shared" si="0"/>
        <v>25</v>
      </c>
      <c r="N41" s="71">
        <f t="shared" si="1"/>
        <v>0</v>
      </c>
      <c r="O41" s="7">
        <f t="shared" si="2"/>
        <v>0</v>
      </c>
      <c r="P41" s="8">
        <f t="shared" si="3"/>
        <v>25</v>
      </c>
    </row>
    <row r="42" spans="1:16" ht="12.75">
      <c r="A42" s="17">
        <v>38</v>
      </c>
      <c r="B42" s="61" t="s">
        <v>200</v>
      </c>
      <c r="C42" s="61" t="s">
        <v>46</v>
      </c>
      <c r="D42" s="55" t="s">
        <v>64</v>
      </c>
      <c r="E42" s="81">
        <v>0</v>
      </c>
      <c r="F42" s="81">
        <v>0</v>
      </c>
      <c r="G42" s="81">
        <v>0</v>
      </c>
      <c r="H42" s="74">
        <v>24</v>
      </c>
      <c r="I42" s="74">
        <v>0</v>
      </c>
      <c r="J42" s="6">
        <v>0</v>
      </c>
      <c r="K42" s="6">
        <v>0</v>
      </c>
      <c r="L42" s="6">
        <v>0</v>
      </c>
      <c r="M42" s="78">
        <f t="shared" si="0"/>
        <v>0</v>
      </c>
      <c r="N42" s="71">
        <f t="shared" si="1"/>
        <v>24</v>
      </c>
      <c r="O42" s="7">
        <f t="shared" si="2"/>
        <v>0</v>
      </c>
      <c r="P42" s="8">
        <f t="shared" si="3"/>
        <v>24</v>
      </c>
    </row>
    <row r="43" spans="1:16" ht="12.75">
      <c r="A43" s="17">
        <v>39</v>
      </c>
      <c r="B43" s="61" t="s">
        <v>63</v>
      </c>
      <c r="C43" s="61" t="s">
        <v>264</v>
      </c>
      <c r="D43" s="55" t="s">
        <v>35</v>
      </c>
      <c r="E43" s="81">
        <v>0</v>
      </c>
      <c r="F43" s="81">
        <v>0</v>
      </c>
      <c r="G43" s="81">
        <v>0</v>
      </c>
      <c r="H43" s="74">
        <v>19</v>
      </c>
      <c r="I43" s="74">
        <v>0</v>
      </c>
      <c r="J43" s="6">
        <v>0</v>
      </c>
      <c r="K43" s="6">
        <v>0</v>
      </c>
      <c r="L43" s="6">
        <v>0</v>
      </c>
      <c r="M43" s="78">
        <f t="shared" si="0"/>
        <v>0</v>
      </c>
      <c r="N43" s="71">
        <f t="shared" si="1"/>
        <v>19</v>
      </c>
      <c r="O43" s="7">
        <f t="shared" si="2"/>
        <v>0</v>
      </c>
      <c r="P43" s="8">
        <f t="shared" si="3"/>
        <v>19</v>
      </c>
    </row>
    <row r="44" spans="1:16" ht="12.75">
      <c r="A44" s="17">
        <v>40</v>
      </c>
      <c r="B44" s="20"/>
      <c r="C44" s="20"/>
      <c r="D44" s="21"/>
      <c r="E44" s="81">
        <v>0</v>
      </c>
      <c r="F44" s="81">
        <v>0</v>
      </c>
      <c r="G44" s="81">
        <v>0</v>
      </c>
      <c r="H44" s="74">
        <v>0</v>
      </c>
      <c r="I44" s="74">
        <v>0</v>
      </c>
      <c r="J44" s="6">
        <v>0</v>
      </c>
      <c r="K44" s="6">
        <v>0</v>
      </c>
      <c r="L44" s="6">
        <v>0</v>
      </c>
      <c r="M44" s="78">
        <f aca="true" t="shared" si="4" ref="M44:M62">LARGE(E44:G44,1)+LARGE(E44:G44,2)</f>
        <v>0</v>
      </c>
      <c r="N44" s="71">
        <f aca="true" t="shared" si="5" ref="N44:N62">LARGE(H44:I44,1)</f>
        <v>0</v>
      </c>
      <c r="O44" s="7">
        <f aca="true" t="shared" si="6" ref="O44:O62">LARGE(J44:L44,1)+LARGE(J44:L44,2)</f>
        <v>0</v>
      </c>
      <c r="P44" s="8">
        <f aca="true" t="shared" si="7" ref="P44:P62">M44+N44+O44</f>
        <v>0</v>
      </c>
    </row>
    <row r="45" spans="1:16" ht="12.75">
      <c r="A45" s="17">
        <v>41</v>
      </c>
      <c r="B45" s="51"/>
      <c r="C45" s="51"/>
      <c r="D45" s="52"/>
      <c r="E45" s="81">
        <v>0</v>
      </c>
      <c r="F45" s="81">
        <v>0</v>
      </c>
      <c r="G45" s="81">
        <v>0</v>
      </c>
      <c r="H45" s="74">
        <v>0</v>
      </c>
      <c r="I45" s="74">
        <v>0</v>
      </c>
      <c r="J45" s="6">
        <v>0</v>
      </c>
      <c r="K45" s="6">
        <v>0</v>
      </c>
      <c r="L45" s="6">
        <v>0</v>
      </c>
      <c r="M45" s="78">
        <f t="shared" si="4"/>
        <v>0</v>
      </c>
      <c r="N45" s="71">
        <f t="shared" si="5"/>
        <v>0</v>
      </c>
      <c r="O45" s="7">
        <f t="shared" si="6"/>
        <v>0</v>
      </c>
      <c r="P45" s="8">
        <f t="shared" si="7"/>
        <v>0</v>
      </c>
    </row>
    <row r="46" spans="1:16" ht="12.75">
      <c r="A46" s="17">
        <v>42</v>
      </c>
      <c r="B46" s="37"/>
      <c r="C46" s="37"/>
      <c r="D46" s="38"/>
      <c r="E46" s="81">
        <v>0</v>
      </c>
      <c r="F46" s="81">
        <v>0</v>
      </c>
      <c r="G46" s="81">
        <v>0</v>
      </c>
      <c r="H46" s="74">
        <v>0</v>
      </c>
      <c r="I46" s="74">
        <v>0</v>
      </c>
      <c r="J46" s="6">
        <v>0</v>
      </c>
      <c r="K46" s="6">
        <v>0</v>
      </c>
      <c r="L46" s="6">
        <v>0</v>
      </c>
      <c r="M46" s="78">
        <f t="shared" si="4"/>
        <v>0</v>
      </c>
      <c r="N46" s="71">
        <f t="shared" si="5"/>
        <v>0</v>
      </c>
      <c r="O46" s="7">
        <f t="shared" si="6"/>
        <v>0</v>
      </c>
      <c r="P46" s="8">
        <f t="shared" si="7"/>
        <v>0</v>
      </c>
    </row>
    <row r="47" spans="1:16" ht="12.75">
      <c r="A47" s="17">
        <v>43</v>
      </c>
      <c r="B47" s="37"/>
      <c r="C47" s="37"/>
      <c r="D47" s="38"/>
      <c r="E47" s="81">
        <v>0</v>
      </c>
      <c r="F47" s="81">
        <v>0</v>
      </c>
      <c r="G47" s="81">
        <v>0</v>
      </c>
      <c r="H47" s="74">
        <v>0</v>
      </c>
      <c r="I47" s="74">
        <v>0</v>
      </c>
      <c r="J47" s="6">
        <v>0</v>
      </c>
      <c r="K47" s="6">
        <v>0</v>
      </c>
      <c r="L47" s="6">
        <v>0</v>
      </c>
      <c r="M47" s="78">
        <f t="shared" si="4"/>
        <v>0</v>
      </c>
      <c r="N47" s="71">
        <f t="shared" si="5"/>
        <v>0</v>
      </c>
      <c r="O47" s="7">
        <f t="shared" si="6"/>
        <v>0</v>
      </c>
      <c r="P47" s="8">
        <f t="shared" si="7"/>
        <v>0</v>
      </c>
    </row>
    <row r="48" spans="1:16" ht="12.75">
      <c r="A48" s="17">
        <v>44</v>
      </c>
      <c r="B48" s="61"/>
      <c r="C48" s="61"/>
      <c r="D48" s="55"/>
      <c r="E48" s="81">
        <v>0</v>
      </c>
      <c r="F48" s="81">
        <v>0</v>
      </c>
      <c r="G48" s="81">
        <v>0</v>
      </c>
      <c r="H48" s="74">
        <v>0</v>
      </c>
      <c r="I48" s="74">
        <v>0</v>
      </c>
      <c r="J48" s="6">
        <v>0</v>
      </c>
      <c r="K48" s="6">
        <v>0</v>
      </c>
      <c r="L48" s="6">
        <v>0</v>
      </c>
      <c r="M48" s="78">
        <f t="shared" si="4"/>
        <v>0</v>
      </c>
      <c r="N48" s="71">
        <f t="shared" si="5"/>
        <v>0</v>
      </c>
      <c r="O48" s="7">
        <f t="shared" si="6"/>
        <v>0</v>
      </c>
      <c r="P48" s="8">
        <f t="shared" si="7"/>
        <v>0</v>
      </c>
    </row>
    <row r="49" spans="1:16" ht="12.75">
      <c r="A49" s="17">
        <v>45</v>
      </c>
      <c r="B49" s="61"/>
      <c r="C49" s="61"/>
      <c r="D49" s="55"/>
      <c r="E49" s="81">
        <v>0</v>
      </c>
      <c r="F49" s="81">
        <v>0</v>
      </c>
      <c r="G49" s="81">
        <v>0</v>
      </c>
      <c r="H49" s="74">
        <v>0</v>
      </c>
      <c r="I49" s="74">
        <v>0</v>
      </c>
      <c r="J49" s="6">
        <v>0</v>
      </c>
      <c r="K49" s="6">
        <v>0</v>
      </c>
      <c r="L49" s="6">
        <v>0</v>
      </c>
      <c r="M49" s="78">
        <f t="shared" si="4"/>
        <v>0</v>
      </c>
      <c r="N49" s="71">
        <f t="shared" si="5"/>
        <v>0</v>
      </c>
      <c r="O49" s="7">
        <f t="shared" si="6"/>
        <v>0</v>
      </c>
      <c r="P49" s="8">
        <f t="shared" si="7"/>
        <v>0</v>
      </c>
    </row>
    <row r="50" spans="1:16" ht="12.75">
      <c r="A50" s="17">
        <v>46</v>
      </c>
      <c r="B50" s="37"/>
      <c r="C50" s="37"/>
      <c r="D50" s="38"/>
      <c r="E50" s="81">
        <v>0</v>
      </c>
      <c r="F50" s="81">
        <v>0</v>
      </c>
      <c r="G50" s="81">
        <v>0</v>
      </c>
      <c r="H50" s="74">
        <v>0</v>
      </c>
      <c r="I50" s="74">
        <v>0</v>
      </c>
      <c r="J50" s="6">
        <v>0</v>
      </c>
      <c r="K50" s="6">
        <v>0</v>
      </c>
      <c r="L50" s="6">
        <v>0</v>
      </c>
      <c r="M50" s="78">
        <f t="shared" si="4"/>
        <v>0</v>
      </c>
      <c r="N50" s="71">
        <f t="shared" si="5"/>
        <v>0</v>
      </c>
      <c r="O50" s="7">
        <f t="shared" si="6"/>
        <v>0</v>
      </c>
      <c r="P50" s="8">
        <f t="shared" si="7"/>
        <v>0</v>
      </c>
    </row>
    <row r="51" spans="1:16" ht="12.75">
      <c r="A51" s="17">
        <v>47</v>
      </c>
      <c r="B51" s="39"/>
      <c r="C51" s="39"/>
      <c r="D51" s="40"/>
      <c r="E51" s="81">
        <v>0</v>
      </c>
      <c r="F51" s="81">
        <v>0</v>
      </c>
      <c r="G51" s="81">
        <v>0</v>
      </c>
      <c r="H51" s="74">
        <v>0</v>
      </c>
      <c r="I51" s="74">
        <v>0</v>
      </c>
      <c r="J51" s="6">
        <v>0</v>
      </c>
      <c r="K51" s="6">
        <v>0</v>
      </c>
      <c r="L51" s="6">
        <v>0</v>
      </c>
      <c r="M51" s="78">
        <f t="shared" si="4"/>
        <v>0</v>
      </c>
      <c r="N51" s="71">
        <f t="shared" si="5"/>
        <v>0</v>
      </c>
      <c r="O51" s="7">
        <f t="shared" si="6"/>
        <v>0</v>
      </c>
      <c r="P51" s="8">
        <f t="shared" si="7"/>
        <v>0</v>
      </c>
    </row>
    <row r="52" spans="1:16" ht="12.75">
      <c r="A52" s="17">
        <v>48</v>
      </c>
      <c r="B52" s="39"/>
      <c r="C52" s="39"/>
      <c r="D52" s="40"/>
      <c r="E52" s="81">
        <v>0</v>
      </c>
      <c r="F52" s="81">
        <v>0</v>
      </c>
      <c r="G52" s="81">
        <v>0</v>
      </c>
      <c r="H52" s="74">
        <v>0</v>
      </c>
      <c r="I52" s="74">
        <v>0</v>
      </c>
      <c r="J52" s="6">
        <v>0</v>
      </c>
      <c r="K52" s="6">
        <v>0</v>
      </c>
      <c r="L52" s="6">
        <v>0</v>
      </c>
      <c r="M52" s="78">
        <f t="shared" si="4"/>
        <v>0</v>
      </c>
      <c r="N52" s="71">
        <f t="shared" si="5"/>
        <v>0</v>
      </c>
      <c r="O52" s="7">
        <f t="shared" si="6"/>
        <v>0</v>
      </c>
      <c r="P52" s="8">
        <f t="shared" si="7"/>
        <v>0</v>
      </c>
    </row>
    <row r="53" spans="1:16" ht="12.75">
      <c r="A53" s="17">
        <v>49</v>
      </c>
      <c r="B53" s="61"/>
      <c r="C53" s="61"/>
      <c r="D53" s="55"/>
      <c r="E53" s="81">
        <v>0</v>
      </c>
      <c r="F53" s="81">
        <v>0</v>
      </c>
      <c r="G53" s="81">
        <v>0</v>
      </c>
      <c r="H53" s="74">
        <v>0</v>
      </c>
      <c r="I53" s="74">
        <v>0</v>
      </c>
      <c r="J53" s="6">
        <v>0</v>
      </c>
      <c r="K53" s="6">
        <v>0</v>
      </c>
      <c r="L53" s="6">
        <v>0</v>
      </c>
      <c r="M53" s="78">
        <f t="shared" si="4"/>
        <v>0</v>
      </c>
      <c r="N53" s="71">
        <f t="shared" si="5"/>
        <v>0</v>
      </c>
      <c r="O53" s="7">
        <f t="shared" si="6"/>
        <v>0</v>
      </c>
      <c r="P53" s="8">
        <f t="shared" si="7"/>
        <v>0</v>
      </c>
    </row>
    <row r="54" spans="1:16" ht="12.75">
      <c r="A54" s="17">
        <v>50</v>
      </c>
      <c r="B54" s="39"/>
      <c r="C54" s="39"/>
      <c r="D54" s="40"/>
      <c r="E54" s="81">
        <v>0</v>
      </c>
      <c r="F54" s="81">
        <v>0</v>
      </c>
      <c r="G54" s="81">
        <v>0</v>
      </c>
      <c r="H54" s="74">
        <v>0</v>
      </c>
      <c r="I54" s="74">
        <v>0</v>
      </c>
      <c r="J54" s="6">
        <v>0</v>
      </c>
      <c r="K54" s="6">
        <v>0</v>
      </c>
      <c r="L54" s="6">
        <v>0</v>
      </c>
      <c r="M54" s="78">
        <f t="shared" si="4"/>
        <v>0</v>
      </c>
      <c r="N54" s="71">
        <f t="shared" si="5"/>
        <v>0</v>
      </c>
      <c r="O54" s="7">
        <f t="shared" si="6"/>
        <v>0</v>
      </c>
      <c r="P54" s="8">
        <f t="shared" si="7"/>
        <v>0</v>
      </c>
    </row>
    <row r="55" spans="1:16" ht="12.75">
      <c r="A55" s="17">
        <v>51</v>
      </c>
      <c r="B55" s="37"/>
      <c r="C55" s="37"/>
      <c r="D55" s="38"/>
      <c r="E55" s="81">
        <v>0</v>
      </c>
      <c r="F55" s="81">
        <v>0</v>
      </c>
      <c r="G55" s="81">
        <v>0</v>
      </c>
      <c r="H55" s="74">
        <v>0</v>
      </c>
      <c r="I55" s="74">
        <v>0</v>
      </c>
      <c r="J55" s="6">
        <v>0</v>
      </c>
      <c r="K55" s="6">
        <v>0</v>
      </c>
      <c r="L55" s="6">
        <v>0</v>
      </c>
      <c r="M55" s="78">
        <f t="shared" si="4"/>
        <v>0</v>
      </c>
      <c r="N55" s="71">
        <f t="shared" si="5"/>
        <v>0</v>
      </c>
      <c r="O55" s="7">
        <f t="shared" si="6"/>
        <v>0</v>
      </c>
      <c r="P55" s="8">
        <f t="shared" si="7"/>
        <v>0</v>
      </c>
    </row>
    <row r="56" spans="1:16" ht="12.75">
      <c r="A56" s="17">
        <v>52</v>
      </c>
      <c r="B56" s="51"/>
      <c r="C56" s="51"/>
      <c r="D56" s="52"/>
      <c r="E56" s="81">
        <v>0</v>
      </c>
      <c r="F56" s="81">
        <v>0</v>
      </c>
      <c r="G56" s="81">
        <v>0</v>
      </c>
      <c r="H56" s="74">
        <v>0</v>
      </c>
      <c r="I56" s="74">
        <v>0</v>
      </c>
      <c r="J56" s="6">
        <v>0</v>
      </c>
      <c r="K56" s="6">
        <v>0</v>
      </c>
      <c r="L56" s="6">
        <v>0</v>
      </c>
      <c r="M56" s="78">
        <f t="shared" si="4"/>
        <v>0</v>
      </c>
      <c r="N56" s="71">
        <f t="shared" si="5"/>
        <v>0</v>
      </c>
      <c r="O56" s="7">
        <f t="shared" si="6"/>
        <v>0</v>
      </c>
      <c r="P56" s="8">
        <f t="shared" si="7"/>
        <v>0</v>
      </c>
    </row>
    <row r="57" spans="1:16" ht="12.75">
      <c r="A57" s="17">
        <v>53</v>
      </c>
      <c r="B57" s="37"/>
      <c r="C57" s="37"/>
      <c r="D57" s="38"/>
      <c r="E57" s="81">
        <v>0</v>
      </c>
      <c r="F57" s="81">
        <v>0</v>
      </c>
      <c r="G57" s="81">
        <v>0</v>
      </c>
      <c r="H57" s="74">
        <v>0</v>
      </c>
      <c r="I57" s="74">
        <v>0</v>
      </c>
      <c r="J57" s="6">
        <v>0</v>
      </c>
      <c r="K57" s="6">
        <v>0</v>
      </c>
      <c r="L57" s="6">
        <v>0</v>
      </c>
      <c r="M57" s="78">
        <f t="shared" si="4"/>
        <v>0</v>
      </c>
      <c r="N57" s="71">
        <f t="shared" si="5"/>
        <v>0</v>
      </c>
      <c r="O57" s="7">
        <f t="shared" si="6"/>
        <v>0</v>
      </c>
      <c r="P57" s="8">
        <f t="shared" si="7"/>
        <v>0</v>
      </c>
    </row>
    <row r="58" spans="1:16" ht="12.75">
      <c r="A58" s="17">
        <v>54</v>
      </c>
      <c r="B58" s="56"/>
      <c r="C58" s="56"/>
      <c r="D58" s="57"/>
      <c r="E58" s="81">
        <v>0</v>
      </c>
      <c r="F58" s="81">
        <v>0</v>
      </c>
      <c r="G58" s="81">
        <v>0</v>
      </c>
      <c r="H58" s="74">
        <v>0</v>
      </c>
      <c r="I58" s="74">
        <v>0</v>
      </c>
      <c r="J58" s="6">
        <v>0</v>
      </c>
      <c r="K58" s="6">
        <v>0</v>
      </c>
      <c r="L58" s="6">
        <v>0</v>
      </c>
      <c r="M58" s="78">
        <f t="shared" si="4"/>
        <v>0</v>
      </c>
      <c r="N58" s="71">
        <f t="shared" si="5"/>
        <v>0</v>
      </c>
      <c r="O58" s="7">
        <f t="shared" si="6"/>
        <v>0</v>
      </c>
      <c r="P58" s="8">
        <f t="shared" si="7"/>
        <v>0</v>
      </c>
    </row>
    <row r="59" spans="1:16" ht="12.75">
      <c r="A59" s="17">
        <v>55</v>
      </c>
      <c r="B59" s="51"/>
      <c r="C59" s="51"/>
      <c r="D59" s="52"/>
      <c r="E59" s="81">
        <v>0</v>
      </c>
      <c r="F59" s="81">
        <v>0</v>
      </c>
      <c r="G59" s="81">
        <v>0</v>
      </c>
      <c r="H59" s="74">
        <v>0</v>
      </c>
      <c r="I59" s="74">
        <v>0</v>
      </c>
      <c r="J59" s="6">
        <v>0</v>
      </c>
      <c r="K59" s="6">
        <v>0</v>
      </c>
      <c r="L59" s="6">
        <v>0</v>
      </c>
      <c r="M59" s="78">
        <f t="shared" si="4"/>
        <v>0</v>
      </c>
      <c r="N59" s="71">
        <f t="shared" si="5"/>
        <v>0</v>
      </c>
      <c r="O59" s="7">
        <f t="shared" si="6"/>
        <v>0</v>
      </c>
      <c r="P59" s="8">
        <f t="shared" si="7"/>
        <v>0</v>
      </c>
    </row>
    <row r="60" spans="1:16" ht="12.75">
      <c r="A60" s="17">
        <v>56</v>
      </c>
      <c r="B60" s="70"/>
      <c r="C60" s="70"/>
      <c r="D60" s="64"/>
      <c r="E60" s="81">
        <v>0</v>
      </c>
      <c r="F60" s="81">
        <v>0</v>
      </c>
      <c r="G60" s="81">
        <v>0</v>
      </c>
      <c r="H60" s="74">
        <v>0</v>
      </c>
      <c r="I60" s="74">
        <v>0</v>
      </c>
      <c r="J60" s="6">
        <v>0</v>
      </c>
      <c r="K60" s="6">
        <v>0</v>
      </c>
      <c r="L60" s="6">
        <v>0</v>
      </c>
      <c r="M60" s="78">
        <f t="shared" si="4"/>
        <v>0</v>
      </c>
      <c r="N60" s="71">
        <f t="shared" si="5"/>
        <v>0</v>
      </c>
      <c r="O60" s="7">
        <f t="shared" si="6"/>
        <v>0</v>
      </c>
      <c r="P60" s="8">
        <f t="shared" si="7"/>
        <v>0</v>
      </c>
    </row>
    <row r="61" spans="1:16" ht="12.75">
      <c r="A61" s="17">
        <v>57</v>
      </c>
      <c r="B61" s="41"/>
      <c r="C61" s="41"/>
      <c r="D61" s="42"/>
      <c r="E61" s="81">
        <v>0</v>
      </c>
      <c r="F61" s="81">
        <v>0</v>
      </c>
      <c r="G61" s="81">
        <v>0</v>
      </c>
      <c r="H61" s="74">
        <v>0</v>
      </c>
      <c r="I61" s="74">
        <v>0</v>
      </c>
      <c r="J61" s="6">
        <v>0</v>
      </c>
      <c r="K61" s="6">
        <v>0</v>
      </c>
      <c r="L61" s="6">
        <v>0</v>
      </c>
      <c r="M61" s="78">
        <f t="shared" si="4"/>
        <v>0</v>
      </c>
      <c r="N61" s="71">
        <f t="shared" si="5"/>
        <v>0</v>
      </c>
      <c r="O61" s="7">
        <f t="shared" si="6"/>
        <v>0</v>
      </c>
      <c r="P61" s="8">
        <f t="shared" si="7"/>
        <v>0</v>
      </c>
    </row>
    <row r="62" spans="1:16" ht="12.75">
      <c r="A62" s="17">
        <v>58</v>
      </c>
      <c r="B62" s="20"/>
      <c r="C62" s="20"/>
      <c r="D62" s="21"/>
      <c r="E62" s="81">
        <v>0</v>
      </c>
      <c r="F62" s="81">
        <v>0</v>
      </c>
      <c r="G62" s="81">
        <v>0</v>
      </c>
      <c r="H62" s="74">
        <v>0</v>
      </c>
      <c r="I62" s="74">
        <v>0</v>
      </c>
      <c r="J62" s="6">
        <v>0</v>
      </c>
      <c r="K62" s="6">
        <v>0</v>
      </c>
      <c r="L62" s="6">
        <v>0</v>
      </c>
      <c r="M62" s="78">
        <f t="shared" si="4"/>
        <v>0</v>
      </c>
      <c r="N62" s="71">
        <f t="shared" si="5"/>
        <v>0</v>
      </c>
      <c r="O62" s="7">
        <f t="shared" si="6"/>
        <v>0</v>
      </c>
      <c r="P62" s="8">
        <f t="shared" si="7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5118110236220472" footer="0.3937007874015748"/>
  <pageSetup fitToHeight="1" fitToWidth="1"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7" sqref="I7"/>
    </sheetView>
  </sheetViews>
  <sheetFormatPr defaultColWidth="11.00390625" defaultRowHeight="12.75"/>
  <cols>
    <col min="1" max="1" width="3.140625" style="1" customWidth="1"/>
    <col min="2" max="2" width="15.57421875" style="1" customWidth="1"/>
    <col min="3" max="3" width="13.57421875" style="1" customWidth="1"/>
    <col min="4" max="4" width="10.00390625" style="2" customWidth="1"/>
    <col min="5" max="16" width="9.7109375" style="1" customWidth="1"/>
  </cols>
  <sheetData>
    <row r="1" spans="1:16" ht="18">
      <c r="A1" s="101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4" spans="2:16" ht="36">
      <c r="B4" s="19" t="s">
        <v>14</v>
      </c>
      <c r="C4" s="19" t="s">
        <v>15</v>
      </c>
      <c r="D4" s="19" t="s">
        <v>16</v>
      </c>
      <c r="E4" s="80" t="s">
        <v>78</v>
      </c>
      <c r="F4" s="80" t="s">
        <v>306</v>
      </c>
      <c r="G4" s="80" t="s">
        <v>307</v>
      </c>
      <c r="H4" s="73" t="s">
        <v>80</v>
      </c>
      <c r="I4" s="73" t="s">
        <v>303</v>
      </c>
      <c r="J4" s="3" t="s">
        <v>304</v>
      </c>
      <c r="K4" s="3" t="s">
        <v>305</v>
      </c>
      <c r="L4" s="3" t="s">
        <v>308</v>
      </c>
      <c r="M4" s="79" t="s">
        <v>302</v>
      </c>
      <c r="N4" s="72" t="s">
        <v>299</v>
      </c>
      <c r="O4" s="4" t="s">
        <v>0</v>
      </c>
      <c r="P4" s="5" t="s">
        <v>1</v>
      </c>
    </row>
    <row r="5" spans="1:16" ht="12.75">
      <c r="A5" s="17">
        <v>1</v>
      </c>
      <c r="B5" s="39" t="s">
        <v>98</v>
      </c>
      <c r="C5" s="39" t="s">
        <v>111</v>
      </c>
      <c r="D5" s="40" t="s">
        <v>27</v>
      </c>
      <c r="E5" s="81">
        <v>0</v>
      </c>
      <c r="F5" s="81">
        <v>0</v>
      </c>
      <c r="G5" s="81">
        <v>0</v>
      </c>
      <c r="H5" s="74">
        <v>50</v>
      </c>
      <c r="I5" s="74">
        <v>50</v>
      </c>
      <c r="J5" s="6">
        <v>0</v>
      </c>
      <c r="K5" s="6">
        <v>0</v>
      </c>
      <c r="L5" s="6">
        <v>0</v>
      </c>
      <c r="M5" s="78">
        <f aca="true" t="shared" si="0" ref="M5:M12">LARGE(E5:G5,1)+LARGE(E5:G5,2)</f>
        <v>0</v>
      </c>
      <c r="N5" s="71">
        <f aca="true" t="shared" si="1" ref="N5:N12">LARGE(H5:I5,1)</f>
        <v>50</v>
      </c>
      <c r="O5" s="7">
        <f aca="true" t="shared" si="2" ref="O5:O12">LARGE(J5:L5,1)+LARGE(J5:L5,2)</f>
        <v>0</v>
      </c>
      <c r="P5" s="8">
        <f aca="true" t="shared" si="3" ref="P5:P12">M5+N5+O5</f>
        <v>50</v>
      </c>
    </row>
    <row r="6" spans="1:16" ht="12.75">
      <c r="A6" s="18">
        <v>2</v>
      </c>
      <c r="B6" s="39" t="s">
        <v>131</v>
      </c>
      <c r="C6" s="39" t="s">
        <v>73</v>
      </c>
      <c r="D6" s="40" t="s">
        <v>26</v>
      </c>
      <c r="E6" s="81">
        <v>0</v>
      </c>
      <c r="F6" s="81">
        <v>0</v>
      </c>
      <c r="G6" s="81">
        <v>0</v>
      </c>
      <c r="H6" s="74">
        <v>49</v>
      </c>
      <c r="I6" s="74">
        <v>49</v>
      </c>
      <c r="J6" s="6">
        <v>0</v>
      </c>
      <c r="K6" s="6">
        <v>0</v>
      </c>
      <c r="L6" s="6">
        <v>0</v>
      </c>
      <c r="M6" s="78">
        <f t="shared" si="0"/>
        <v>0</v>
      </c>
      <c r="N6" s="71">
        <f t="shared" si="1"/>
        <v>49</v>
      </c>
      <c r="O6" s="7">
        <f t="shared" si="2"/>
        <v>0</v>
      </c>
      <c r="P6" s="8">
        <f t="shared" si="3"/>
        <v>49</v>
      </c>
    </row>
    <row r="7" spans="1:16" ht="12.75">
      <c r="A7" s="17">
        <v>3</v>
      </c>
      <c r="B7" s="61" t="s">
        <v>228</v>
      </c>
      <c r="C7" s="61" t="s">
        <v>229</v>
      </c>
      <c r="D7" s="55" t="s">
        <v>26</v>
      </c>
      <c r="E7" s="81">
        <v>0</v>
      </c>
      <c r="F7" s="81">
        <v>0</v>
      </c>
      <c r="G7" s="81">
        <v>0</v>
      </c>
      <c r="H7" s="74">
        <v>48</v>
      </c>
      <c r="I7" s="74">
        <v>0</v>
      </c>
      <c r="J7" s="6">
        <v>0</v>
      </c>
      <c r="K7" s="6">
        <v>0</v>
      </c>
      <c r="L7" s="6">
        <v>0</v>
      </c>
      <c r="M7" s="78">
        <f t="shared" si="0"/>
        <v>0</v>
      </c>
      <c r="N7" s="71">
        <f t="shared" si="1"/>
        <v>48</v>
      </c>
      <c r="O7" s="7">
        <f t="shared" si="2"/>
        <v>0</v>
      </c>
      <c r="P7" s="8">
        <f t="shared" si="3"/>
        <v>48</v>
      </c>
    </row>
    <row r="8" spans="1:16" ht="12.75">
      <c r="A8" s="17">
        <v>4</v>
      </c>
      <c r="B8" s="68"/>
      <c r="C8" s="68"/>
      <c r="D8" s="69"/>
      <c r="E8" s="81">
        <v>0</v>
      </c>
      <c r="F8" s="81">
        <v>0</v>
      </c>
      <c r="G8" s="81">
        <v>0</v>
      </c>
      <c r="H8" s="74">
        <v>0</v>
      </c>
      <c r="I8" s="74">
        <v>0</v>
      </c>
      <c r="J8" s="6">
        <v>0</v>
      </c>
      <c r="K8" s="6">
        <v>0</v>
      </c>
      <c r="L8" s="6">
        <v>0</v>
      </c>
      <c r="M8" s="78">
        <f t="shared" si="0"/>
        <v>0</v>
      </c>
      <c r="N8" s="71">
        <f t="shared" si="1"/>
        <v>0</v>
      </c>
      <c r="O8" s="7">
        <f t="shared" si="2"/>
        <v>0</v>
      </c>
      <c r="P8" s="8">
        <f t="shared" si="3"/>
        <v>0</v>
      </c>
    </row>
    <row r="9" spans="1:16" ht="12.75">
      <c r="A9" s="17">
        <v>5</v>
      </c>
      <c r="B9" s="61"/>
      <c r="C9" s="61"/>
      <c r="D9" s="55"/>
      <c r="E9" s="81">
        <v>0</v>
      </c>
      <c r="F9" s="81">
        <v>0</v>
      </c>
      <c r="G9" s="81">
        <v>0</v>
      </c>
      <c r="H9" s="74">
        <v>0</v>
      </c>
      <c r="I9" s="74">
        <v>0</v>
      </c>
      <c r="J9" s="6">
        <v>0</v>
      </c>
      <c r="K9" s="6">
        <v>0</v>
      </c>
      <c r="L9" s="6">
        <v>0</v>
      </c>
      <c r="M9" s="78">
        <f t="shared" si="0"/>
        <v>0</v>
      </c>
      <c r="N9" s="71">
        <f t="shared" si="1"/>
        <v>0</v>
      </c>
      <c r="O9" s="7">
        <f t="shared" si="2"/>
        <v>0</v>
      </c>
      <c r="P9" s="8">
        <f t="shared" si="3"/>
        <v>0</v>
      </c>
    </row>
    <row r="10" spans="1:16" ht="12.75">
      <c r="A10" s="17">
        <v>6</v>
      </c>
      <c r="B10" s="51"/>
      <c r="C10" s="51"/>
      <c r="D10" s="52"/>
      <c r="E10" s="81">
        <v>0</v>
      </c>
      <c r="F10" s="81">
        <v>0</v>
      </c>
      <c r="G10" s="81">
        <v>0</v>
      </c>
      <c r="H10" s="74">
        <v>0</v>
      </c>
      <c r="I10" s="74">
        <v>0</v>
      </c>
      <c r="J10" s="6">
        <v>0</v>
      </c>
      <c r="K10" s="6">
        <v>0</v>
      </c>
      <c r="L10" s="6">
        <v>0</v>
      </c>
      <c r="M10" s="78">
        <f t="shared" si="0"/>
        <v>0</v>
      </c>
      <c r="N10" s="71">
        <f t="shared" si="1"/>
        <v>0</v>
      </c>
      <c r="O10" s="7">
        <f t="shared" si="2"/>
        <v>0</v>
      </c>
      <c r="P10" s="8">
        <f t="shared" si="3"/>
        <v>0</v>
      </c>
    </row>
    <row r="11" spans="1:16" ht="12.75">
      <c r="A11" s="17">
        <v>7</v>
      </c>
      <c r="B11" s="39"/>
      <c r="C11" s="39"/>
      <c r="D11" s="40"/>
      <c r="E11" s="81">
        <v>0</v>
      </c>
      <c r="F11" s="81">
        <v>0</v>
      </c>
      <c r="G11" s="81">
        <v>0</v>
      </c>
      <c r="H11" s="74">
        <v>0</v>
      </c>
      <c r="I11" s="74">
        <v>0</v>
      </c>
      <c r="J11" s="6">
        <v>0</v>
      </c>
      <c r="K11" s="6">
        <v>0</v>
      </c>
      <c r="L11" s="6">
        <v>0</v>
      </c>
      <c r="M11" s="78">
        <f t="shared" si="0"/>
        <v>0</v>
      </c>
      <c r="N11" s="71">
        <f t="shared" si="1"/>
        <v>0</v>
      </c>
      <c r="O11" s="7">
        <f t="shared" si="2"/>
        <v>0</v>
      </c>
      <c r="P11" s="8">
        <f t="shared" si="3"/>
        <v>0</v>
      </c>
    </row>
    <row r="12" spans="1:16" ht="12.75">
      <c r="A12" s="17">
        <v>8</v>
      </c>
      <c r="B12" s="66"/>
      <c r="C12" s="66"/>
      <c r="D12" s="67"/>
      <c r="E12" s="81">
        <v>0</v>
      </c>
      <c r="F12" s="81">
        <v>0</v>
      </c>
      <c r="G12" s="81">
        <v>0</v>
      </c>
      <c r="H12" s="74">
        <v>0</v>
      </c>
      <c r="I12" s="74">
        <v>0</v>
      </c>
      <c r="J12" s="6">
        <v>0</v>
      </c>
      <c r="K12" s="6">
        <v>0</v>
      </c>
      <c r="L12" s="6">
        <v>0</v>
      </c>
      <c r="M12" s="78">
        <f t="shared" si="0"/>
        <v>0</v>
      </c>
      <c r="N12" s="71">
        <f t="shared" si="1"/>
        <v>0</v>
      </c>
      <c r="O12" s="7">
        <f t="shared" si="2"/>
        <v>0</v>
      </c>
      <c r="P12" s="8">
        <f t="shared" si="3"/>
        <v>0</v>
      </c>
    </row>
  </sheetData>
  <sheetProtection selectLockedCells="1" selectUnlockedCells="1"/>
  <mergeCells count="1">
    <mergeCell ref="A1:P1"/>
  </mergeCells>
  <printOptions horizontalCentered="1"/>
  <pageMargins left="0.3937007874015748" right="0.3937007874015748" top="0.15748031496062992" bottom="0.3937007874015748" header="0.5118110236220472" footer="0.3937007874015748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CG16</dc:creator>
  <cp:keywords/>
  <dc:description/>
  <cp:lastModifiedBy>aguimier</cp:lastModifiedBy>
  <cp:lastPrinted>2014-02-05T15:28:39Z</cp:lastPrinted>
  <dcterms:created xsi:type="dcterms:W3CDTF">2013-11-12T10:14:38Z</dcterms:created>
  <dcterms:modified xsi:type="dcterms:W3CDTF">2014-02-07T13:45:22Z</dcterms:modified>
  <cp:category/>
  <cp:version/>
  <cp:contentType/>
  <cp:contentStatus/>
</cp:coreProperties>
</file>